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760" firstSheet="6" activeTab="7"/>
  </bookViews>
  <sheets>
    <sheet name="овз5-11" sheetId="18" state="hidden" r:id="rId1"/>
    <sheet name="1-4,ш55" sheetId="19" state="hidden" r:id="rId2"/>
    <sheet name="овз" sheetId="20" state="hidden" r:id="rId3"/>
    <sheet name="1-4 кл,шк 60" sheetId="21" state="hidden" r:id="rId4"/>
    <sheet name="119" sheetId="22" state="hidden" r:id="rId5"/>
    <sheet name="28" sheetId="23" state="hidden" r:id="rId6"/>
    <sheet name="диабет 1-4" sheetId="24" r:id="rId7"/>
    <sheet name="диабет 5-11" sheetId="25" r:id="rId8"/>
  </sheets>
  <definedNames>
    <definedName name="_xlnm.Print_Area" localSheetId="1">'1-4,ш55'!$A$1:$I$204</definedName>
    <definedName name="_xlnm.Print_Area" localSheetId="0">'овз5-11'!$A$1:$H$168</definedName>
  </definedNames>
  <calcPr calcId="125725"/>
</workbook>
</file>

<file path=xl/calcChain.xml><?xml version="1.0" encoding="utf-8"?>
<calcChain xmlns="http://schemas.openxmlformats.org/spreadsheetml/2006/main">
  <c r="G130" i="25"/>
  <c r="G132" s="1"/>
  <c r="G134" s="1"/>
  <c r="G135" s="1"/>
  <c r="F130"/>
  <c r="F132" s="1"/>
  <c r="F134" s="1"/>
  <c r="E130"/>
  <c r="E132" s="1"/>
  <c r="E134" s="1"/>
  <c r="E135" s="1"/>
  <c r="D130"/>
  <c r="D132" s="1"/>
  <c r="D134" s="1"/>
  <c r="C130"/>
  <c r="C132" s="1"/>
  <c r="C134" s="1"/>
  <c r="C135" s="1"/>
  <c r="G124"/>
  <c r="G131" s="1"/>
  <c r="G133" s="1"/>
  <c r="F124"/>
  <c r="F131" s="1"/>
  <c r="F133" s="1"/>
  <c r="E124"/>
  <c r="E131" s="1"/>
  <c r="E133" s="1"/>
  <c r="D124"/>
  <c r="D131" s="1"/>
  <c r="D133" s="1"/>
  <c r="C124"/>
  <c r="C131" s="1"/>
  <c r="C133" s="1"/>
  <c r="G118"/>
  <c r="F118"/>
  <c r="E118"/>
  <c r="D118"/>
  <c r="C118"/>
  <c r="G113"/>
  <c r="F113"/>
  <c r="E113"/>
  <c r="D113"/>
  <c r="C113"/>
  <c r="G107"/>
  <c r="F107"/>
  <c r="E107"/>
  <c r="D107"/>
  <c r="C107"/>
  <c r="G101"/>
  <c r="F101"/>
  <c r="E101"/>
  <c r="D101"/>
  <c r="C101"/>
  <c r="G94"/>
  <c r="F94"/>
  <c r="E94"/>
  <c r="D94"/>
  <c r="C94"/>
  <c r="G89"/>
  <c r="F89"/>
  <c r="E89"/>
  <c r="D89"/>
  <c r="C89"/>
  <c r="G83"/>
  <c r="F83"/>
  <c r="E83"/>
  <c r="D83"/>
  <c r="C83"/>
  <c r="G77"/>
  <c r="F77"/>
  <c r="E77"/>
  <c r="D77"/>
  <c r="C77"/>
  <c r="G69"/>
  <c r="F69"/>
  <c r="E69"/>
  <c r="D69"/>
  <c r="C69"/>
  <c r="G63"/>
  <c r="F63"/>
  <c r="E63"/>
  <c r="D63"/>
  <c r="C63"/>
  <c r="G58"/>
  <c r="F58"/>
  <c r="E58"/>
  <c r="D58"/>
  <c r="C58"/>
  <c r="G52"/>
  <c r="F52"/>
  <c r="E52"/>
  <c r="D52"/>
  <c r="G46"/>
  <c r="F46"/>
  <c r="E46"/>
  <c r="D46"/>
  <c r="C46"/>
  <c r="G40"/>
  <c r="F40"/>
  <c r="E40"/>
  <c r="D40"/>
  <c r="C40"/>
  <c r="G34"/>
  <c r="F34"/>
  <c r="E34"/>
  <c r="D34"/>
  <c r="C34"/>
  <c r="G29"/>
  <c r="F29"/>
  <c r="E29"/>
  <c r="D29"/>
  <c r="G23"/>
  <c r="F23"/>
  <c r="E23"/>
  <c r="D23"/>
  <c r="C23"/>
  <c r="G17"/>
  <c r="F17"/>
  <c r="E17"/>
  <c r="D17"/>
  <c r="G146" i="24"/>
  <c r="G148" s="1"/>
  <c r="G150" s="1"/>
  <c r="F146"/>
  <c r="F148" s="1"/>
  <c r="F150" s="1"/>
  <c r="F151" s="1"/>
  <c r="E146"/>
  <c r="E148" s="1"/>
  <c r="E150" s="1"/>
  <c r="D146"/>
  <c r="D148" s="1"/>
  <c r="D150" s="1"/>
  <c r="D151" s="1"/>
  <c r="C146"/>
  <c r="C148" s="1"/>
  <c r="C150" s="1"/>
  <c r="G138"/>
  <c r="G147" s="1"/>
  <c r="G149" s="1"/>
  <c r="F138"/>
  <c r="F147" s="1"/>
  <c r="F149" s="1"/>
  <c r="E138"/>
  <c r="E147" s="1"/>
  <c r="E149" s="1"/>
  <c r="D138"/>
  <c r="D147" s="1"/>
  <c r="D149" s="1"/>
  <c r="C138"/>
  <c r="C147" s="1"/>
  <c r="C149" s="1"/>
  <c r="G132"/>
  <c r="F132"/>
  <c r="E132"/>
  <c r="D132"/>
  <c r="C132"/>
  <c r="G126"/>
  <c r="F126"/>
  <c r="E126"/>
  <c r="D126"/>
  <c r="C126"/>
  <c r="G120"/>
  <c r="F120"/>
  <c r="E120"/>
  <c r="D120"/>
  <c r="C120"/>
  <c r="G113"/>
  <c r="F113"/>
  <c r="E113"/>
  <c r="D113"/>
  <c r="C113"/>
  <c r="G106"/>
  <c r="F106"/>
  <c r="E106"/>
  <c r="D106"/>
  <c r="C106"/>
  <c r="G100"/>
  <c r="F100"/>
  <c r="E100"/>
  <c r="D100"/>
  <c r="C100"/>
  <c r="G93"/>
  <c r="F93"/>
  <c r="E93"/>
  <c r="D93"/>
  <c r="C93"/>
  <c r="G86"/>
  <c r="F86"/>
  <c r="E86"/>
  <c r="D86"/>
  <c r="C86"/>
  <c r="G78"/>
  <c r="F78"/>
  <c r="E78"/>
  <c r="D78"/>
  <c r="C78"/>
  <c r="G71"/>
  <c r="F71"/>
  <c r="E71"/>
  <c r="D71"/>
  <c r="C71"/>
  <c r="G65"/>
  <c r="F65"/>
  <c r="E65"/>
  <c r="D65"/>
  <c r="C65"/>
  <c r="G58"/>
  <c r="F58"/>
  <c r="E58"/>
  <c r="D58"/>
  <c r="G51"/>
  <c r="F51"/>
  <c r="E51"/>
  <c r="D51"/>
  <c r="C51"/>
  <c r="G44"/>
  <c r="F44"/>
  <c r="E44"/>
  <c r="D44"/>
  <c r="C44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G150" i="23"/>
  <c r="G152" s="1"/>
  <c r="G154" s="1"/>
  <c r="F150"/>
  <c r="F152" s="1"/>
  <c r="F154" s="1"/>
  <c r="E150"/>
  <c r="E152" s="1"/>
  <c r="E154" s="1"/>
  <c r="D150"/>
  <c r="D152" s="1"/>
  <c r="D154" s="1"/>
  <c r="C150"/>
  <c r="C152" s="1"/>
  <c r="C154" s="1"/>
  <c r="G142"/>
  <c r="F142"/>
  <c r="E142"/>
  <c r="D142"/>
  <c r="C142"/>
  <c r="C151" s="1"/>
  <c r="C153" s="1"/>
  <c r="G135"/>
  <c r="F135"/>
  <c r="E135"/>
  <c r="D135"/>
  <c r="C135"/>
  <c r="G129"/>
  <c r="F129"/>
  <c r="E129"/>
  <c r="D129"/>
  <c r="C129"/>
  <c r="G122"/>
  <c r="F122"/>
  <c r="E122"/>
  <c r="D122"/>
  <c r="C122"/>
  <c r="G115"/>
  <c r="F115"/>
  <c r="E115"/>
  <c r="D115"/>
  <c r="C115"/>
  <c r="G108"/>
  <c r="F108"/>
  <c r="E108"/>
  <c r="D108"/>
  <c r="C108"/>
  <c r="G102"/>
  <c r="F102"/>
  <c r="E102"/>
  <c r="D102"/>
  <c r="C102"/>
  <c r="G95"/>
  <c r="F95"/>
  <c r="E95"/>
  <c r="D95"/>
  <c r="C95"/>
  <c r="G88"/>
  <c r="F88"/>
  <c r="E88"/>
  <c r="D88"/>
  <c r="C88"/>
  <c r="G80"/>
  <c r="F80"/>
  <c r="E80"/>
  <c r="D80"/>
  <c r="C80"/>
  <c r="G73"/>
  <c r="F73"/>
  <c r="E73"/>
  <c r="D73"/>
  <c r="C73"/>
  <c r="G67"/>
  <c r="F67"/>
  <c r="E67"/>
  <c r="D67"/>
  <c r="C67"/>
  <c r="G59"/>
  <c r="F59"/>
  <c r="E59"/>
  <c r="D59"/>
  <c r="G52"/>
  <c r="F52"/>
  <c r="E52"/>
  <c r="D52"/>
  <c r="C52"/>
  <c r="G45"/>
  <c r="F45"/>
  <c r="E45"/>
  <c r="D45"/>
  <c r="C45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G148" i="22"/>
  <c r="F148"/>
  <c r="E148"/>
  <c r="D148"/>
  <c r="C148"/>
  <c r="G141"/>
  <c r="G149" s="1"/>
  <c r="G151" s="1"/>
  <c r="F141"/>
  <c r="F149" s="1"/>
  <c r="F151" s="1"/>
  <c r="E141"/>
  <c r="E149" s="1"/>
  <c r="E151" s="1"/>
  <c r="D141"/>
  <c r="D149" s="1"/>
  <c r="D151" s="1"/>
  <c r="C141"/>
  <c r="C149" s="1"/>
  <c r="C151" s="1"/>
  <c r="G134"/>
  <c r="F134"/>
  <c r="E134"/>
  <c r="D134"/>
  <c r="C134"/>
  <c r="G128"/>
  <c r="F128"/>
  <c r="E128"/>
  <c r="D128"/>
  <c r="C128"/>
  <c r="G121"/>
  <c r="F121"/>
  <c r="E121"/>
  <c r="D121"/>
  <c r="C121"/>
  <c r="G114"/>
  <c r="F114"/>
  <c r="E114"/>
  <c r="D114"/>
  <c r="C114"/>
  <c r="G107"/>
  <c r="F107"/>
  <c r="E107"/>
  <c r="D107"/>
  <c r="C107"/>
  <c r="G101"/>
  <c r="F101"/>
  <c r="E101"/>
  <c r="D101"/>
  <c r="C101"/>
  <c r="G94"/>
  <c r="F94"/>
  <c r="E94"/>
  <c r="D94"/>
  <c r="C94"/>
  <c r="G87"/>
  <c r="F87"/>
  <c r="E87"/>
  <c r="D87"/>
  <c r="C87"/>
  <c r="G79"/>
  <c r="F79"/>
  <c r="E79"/>
  <c r="D79"/>
  <c r="C79"/>
  <c r="G72"/>
  <c r="F72"/>
  <c r="E72"/>
  <c r="D72"/>
  <c r="C72"/>
  <c r="G66"/>
  <c r="F66"/>
  <c r="E66"/>
  <c r="D66"/>
  <c r="C66"/>
  <c r="G59"/>
  <c r="F59"/>
  <c r="E59"/>
  <c r="D59"/>
  <c r="G52"/>
  <c r="F52"/>
  <c r="E52"/>
  <c r="D52"/>
  <c r="C52"/>
  <c r="G45"/>
  <c r="F45"/>
  <c r="E45"/>
  <c r="D45"/>
  <c r="C45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G149" i="21"/>
  <c r="F149"/>
  <c r="E149"/>
  <c r="D149"/>
  <c r="C149"/>
  <c r="G141"/>
  <c r="F141"/>
  <c r="E141"/>
  <c r="D141"/>
  <c r="C141"/>
  <c r="G134"/>
  <c r="F134"/>
  <c r="E134"/>
  <c r="D134"/>
  <c r="C134"/>
  <c r="G128"/>
  <c r="F128"/>
  <c r="E128"/>
  <c r="D128"/>
  <c r="C128"/>
  <c r="G121"/>
  <c r="F121"/>
  <c r="E121"/>
  <c r="D121"/>
  <c r="C121"/>
  <c r="G114"/>
  <c r="F114"/>
  <c r="E114"/>
  <c r="D114"/>
  <c r="C114"/>
  <c r="G107"/>
  <c r="F107"/>
  <c r="E107"/>
  <c r="D107"/>
  <c r="C107"/>
  <c r="G101"/>
  <c r="F101"/>
  <c r="E101"/>
  <c r="D101"/>
  <c r="C101"/>
  <c r="G94"/>
  <c r="F94"/>
  <c r="E94"/>
  <c r="D94"/>
  <c r="C94"/>
  <c r="G87"/>
  <c r="F87"/>
  <c r="E87"/>
  <c r="D87"/>
  <c r="C87"/>
  <c r="G79"/>
  <c r="F79"/>
  <c r="E79"/>
  <c r="D79"/>
  <c r="C79"/>
  <c r="G72"/>
  <c r="F72"/>
  <c r="E72"/>
  <c r="D72"/>
  <c r="C72"/>
  <c r="G66"/>
  <c r="F66"/>
  <c r="E66"/>
  <c r="D66"/>
  <c r="C66"/>
  <c r="G59"/>
  <c r="F59"/>
  <c r="E59"/>
  <c r="D59"/>
  <c r="G52"/>
  <c r="F52"/>
  <c r="E52"/>
  <c r="D52"/>
  <c r="C52"/>
  <c r="G45"/>
  <c r="F45"/>
  <c r="E45"/>
  <c r="D45"/>
  <c r="C45"/>
  <c r="G38"/>
  <c r="F38"/>
  <c r="E38"/>
  <c r="D38"/>
  <c r="C38"/>
  <c r="G32"/>
  <c r="F32"/>
  <c r="E32"/>
  <c r="D32"/>
  <c r="G25"/>
  <c r="F25"/>
  <c r="E25"/>
  <c r="D25"/>
  <c r="C25"/>
  <c r="G17"/>
  <c r="F17"/>
  <c r="E17"/>
  <c r="D17"/>
  <c r="G131" i="20"/>
  <c r="G132" s="1"/>
  <c r="G134" s="1"/>
  <c r="G136" s="1"/>
  <c r="F131"/>
  <c r="F132" s="1"/>
  <c r="F134" s="1"/>
  <c r="F136" s="1"/>
  <c r="E131"/>
  <c r="E132" s="1"/>
  <c r="E134" s="1"/>
  <c r="E136" s="1"/>
  <c r="D131"/>
  <c r="D132" s="1"/>
  <c r="D134" s="1"/>
  <c r="D136" s="1"/>
  <c r="C131"/>
  <c r="C132" s="1"/>
  <c r="C134" s="1"/>
  <c r="C136" s="1"/>
  <c r="G125"/>
  <c r="G133" s="1"/>
  <c r="G135" s="1"/>
  <c r="F125"/>
  <c r="F133" s="1"/>
  <c r="F135" s="1"/>
  <c r="E125"/>
  <c r="E133" s="1"/>
  <c r="E135" s="1"/>
  <c r="D125"/>
  <c r="D133" s="1"/>
  <c r="D135" s="1"/>
  <c r="C125"/>
  <c r="C133" s="1"/>
  <c r="C135" s="1"/>
  <c r="G118"/>
  <c r="F118"/>
  <c r="E118"/>
  <c r="D118"/>
  <c r="C118"/>
  <c r="G113"/>
  <c r="F113"/>
  <c r="E113"/>
  <c r="D113"/>
  <c r="C113"/>
  <c r="G107"/>
  <c r="F107"/>
  <c r="E107"/>
  <c r="D107"/>
  <c r="C107"/>
  <c r="G101"/>
  <c r="F101"/>
  <c r="E101"/>
  <c r="D101"/>
  <c r="C101"/>
  <c r="G95"/>
  <c r="F95"/>
  <c r="E95"/>
  <c r="D95"/>
  <c r="C95"/>
  <c r="G90"/>
  <c r="F90"/>
  <c r="E90"/>
  <c r="D90"/>
  <c r="G84"/>
  <c r="F84"/>
  <c r="E84"/>
  <c r="D84"/>
  <c r="C84"/>
  <c r="G78"/>
  <c r="F78"/>
  <c r="E78"/>
  <c r="D78"/>
  <c r="C78"/>
  <c r="G71"/>
  <c r="F71"/>
  <c r="E71"/>
  <c r="D71"/>
  <c r="C71"/>
  <c r="G65"/>
  <c r="F65"/>
  <c r="E65"/>
  <c r="D65"/>
  <c r="C65"/>
  <c r="G60"/>
  <c r="F60"/>
  <c r="E60"/>
  <c r="D60"/>
  <c r="C60"/>
  <c r="G53"/>
  <c r="F53"/>
  <c r="E53"/>
  <c r="D53"/>
  <c r="G47"/>
  <c r="F47"/>
  <c r="E47"/>
  <c r="D47"/>
  <c r="C47"/>
  <c r="G41"/>
  <c r="F41"/>
  <c r="E41"/>
  <c r="D41"/>
  <c r="C41"/>
  <c r="G34"/>
  <c r="F34"/>
  <c r="E34"/>
  <c r="D34"/>
  <c r="C34"/>
  <c r="G29"/>
  <c r="F29"/>
  <c r="E29"/>
  <c r="D29"/>
  <c r="G22"/>
  <c r="F22"/>
  <c r="E22"/>
  <c r="D22"/>
  <c r="C22"/>
  <c r="G16"/>
  <c r="F16"/>
  <c r="E16"/>
  <c r="D16"/>
  <c r="G149" i="19"/>
  <c r="F149"/>
  <c r="E149"/>
  <c r="D149"/>
  <c r="C149"/>
  <c r="G141"/>
  <c r="F141"/>
  <c r="E141"/>
  <c r="D141"/>
  <c r="C141"/>
  <c r="G134"/>
  <c r="F134"/>
  <c r="E134"/>
  <c r="D134"/>
  <c r="C134"/>
  <c r="G128"/>
  <c r="F128"/>
  <c r="E128"/>
  <c r="D128"/>
  <c r="C128"/>
  <c r="G121"/>
  <c r="F121"/>
  <c r="E121"/>
  <c r="D121"/>
  <c r="C121"/>
  <c r="G114"/>
  <c r="F114"/>
  <c r="E114"/>
  <c r="D114"/>
  <c r="C114"/>
  <c r="G107"/>
  <c r="F107"/>
  <c r="E107"/>
  <c r="D107"/>
  <c r="C107"/>
  <c r="G101"/>
  <c r="F101"/>
  <c r="E101"/>
  <c r="D101"/>
  <c r="C101"/>
  <c r="G94"/>
  <c r="F94"/>
  <c r="E94"/>
  <c r="D94"/>
  <c r="C94"/>
  <c r="G87"/>
  <c r="F87"/>
  <c r="E87"/>
  <c r="D87"/>
  <c r="C87"/>
  <c r="G79"/>
  <c r="F79"/>
  <c r="E79"/>
  <c r="D79"/>
  <c r="C79"/>
  <c r="G72"/>
  <c r="F72"/>
  <c r="E72"/>
  <c r="D72"/>
  <c r="C72"/>
  <c r="G66"/>
  <c r="F66"/>
  <c r="E66"/>
  <c r="D66"/>
  <c r="C66"/>
  <c r="G58"/>
  <c r="F58"/>
  <c r="E58"/>
  <c r="D58"/>
  <c r="G51"/>
  <c r="F51"/>
  <c r="E51"/>
  <c r="D51"/>
  <c r="C51"/>
  <c r="G44"/>
  <c r="F44"/>
  <c r="E44"/>
  <c r="D44"/>
  <c r="C44"/>
  <c r="G37"/>
  <c r="F37"/>
  <c r="E37"/>
  <c r="D37"/>
  <c r="C37"/>
  <c r="G31"/>
  <c r="F31"/>
  <c r="E31"/>
  <c r="D31"/>
  <c r="G24"/>
  <c r="F24"/>
  <c r="E24"/>
  <c r="D24"/>
  <c r="C24"/>
  <c r="G17"/>
  <c r="F17"/>
  <c r="E17"/>
  <c r="D17"/>
  <c r="D135" i="25" l="1"/>
  <c r="F135"/>
  <c r="C151" i="24"/>
  <c r="E151"/>
  <c r="G151"/>
  <c r="D151" i="23"/>
  <c r="D153" s="1"/>
  <c r="F151"/>
  <c r="F153" s="1"/>
  <c r="F155" s="1"/>
  <c r="E151"/>
  <c r="E153" s="1"/>
  <c r="G151"/>
  <c r="G153" s="1"/>
  <c r="G155" s="1"/>
  <c r="C155"/>
  <c r="E155"/>
  <c r="D155"/>
  <c r="C150" i="22"/>
  <c r="C152" s="1"/>
  <c r="C153" s="1"/>
  <c r="G150"/>
  <c r="G152" s="1"/>
  <c r="G153" s="1"/>
  <c r="F150"/>
  <c r="F152" s="1"/>
  <c r="E150"/>
  <c r="E152" s="1"/>
  <c r="D150"/>
  <c r="D152" s="1"/>
  <c r="D153" s="1"/>
  <c r="E153"/>
  <c r="F153"/>
  <c r="D150" i="21"/>
  <c r="D152" s="1"/>
  <c r="F150"/>
  <c r="F152" s="1"/>
  <c r="C151"/>
  <c r="C153" s="1"/>
  <c r="E151"/>
  <c r="E153" s="1"/>
  <c r="G151"/>
  <c r="G153" s="1"/>
  <c r="C150"/>
  <c r="C152" s="1"/>
  <c r="E150"/>
  <c r="E152" s="1"/>
  <c r="G150"/>
  <c r="G152" s="1"/>
  <c r="D151"/>
  <c r="D153" s="1"/>
  <c r="D154" s="1"/>
  <c r="F151"/>
  <c r="F153" s="1"/>
  <c r="F154" s="1"/>
  <c r="C154"/>
  <c r="E154"/>
  <c r="G154"/>
  <c r="C151" i="19"/>
  <c r="C153" s="1"/>
  <c r="E151"/>
  <c r="E153" s="1"/>
  <c r="G151"/>
  <c r="G153" s="1"/>
  <c r="D151"/>
  <c r="D153" s="1"/>
  <c r="F151"/>
  <c r="F153" s="1"/>
  <c r="C137" i="20"/>
  <c r="E137"/>
  <c r="G137"/>
  <c r="D137"/>
  <c r="F137"/>
  <c r="C150" i="19"/>
  <c r="C152" s="1"/>
  <c r="E150"/>
  <c r="E152" s="1"/>
  <c r="G150"/>
  <c r="G152" s="1"/>
  <c r="D150"/>
  <c r="D152" s="1"/>
  <c r="F150"/>
  <c r="F152" s="1"/>
  <c r="F154" s="1"/>
  <c r="C154"/>
  <c r="E154"/>
  <c r="G154"/>
  <c r="D154"/>
  <c r="G145" i="18" l="1"/>
  <c r="F145"/>
  <c r="E145"/>
  <c r="D145"/>
  <c r="C145"/>
  <c r="G138"/>
  <c r="F138"/>
  <c r="E138"/>
  <c r="D138"/>
  <c r="C138"/>
  <c r="G131"/>
  <c r="F131"/>
  <c r="E131"/>
  <c r="D131"/>
  <c r="C131"/>
  <c r="G125"/>
  <c r="F125"/>
  <c r="E125"/>
  <c r="D125"/>
  <c r="C125"/>
  <c r="G118"/>
  <c r="F118"/>
  <c r="E118"/>
  <c r="D118"/>
  <c r="C118"/>
  <c r="G111"/>
  <c r="F111"/>
  <c r="E111"/>
  <c r="D111"/>
  <c r="C111"/>
  <c r="G104"/>
  <c r="F104"/>
  <c r="E104"/>
  <c r="D104"/>
  <c r="C104"/>
  <c r="G98"/>
  <c r="F98"/>
  <c r="E98"/>
  <c r="D98"/>
  <c r="C98"/>
  <c r="G91"/>
  <c r="F91"/>
  <c r="E91"/>
  <c r="D91"/>
  <c r="C91"/>
  <c r="G84"/>
  <c r="F84"/>
  <c r="E84"/>
  <c r="D84"/>
  <c r="C84"/>
  <c r="G76"/>
  <c r="F76"/>
  <c r="E76"/>
  <c r="D76"/>
  <c r="C76"/>
  <c r="G69"/>
  <c r="F69"/>
  <c r="E69"/>
  <c r="D69"/>
  <c r="C69"/>
  <c r="G63"/>
  <c r="F63"/>
  <c r="E63"/>
  <c r="D63"/>
  <c r="C63"/>
  <c r="G56"/>
  <c r="F56"/>
  <c r="E56"/>
  <c r="D56"/>
  <c r="G49"/>
  <c r="F49"/>
  <c r="E49"/>
  <c r="D49"/>
  <c r="C49"/>
  <c r="G42"/>
  <c r="F42"/>
  <c r="E42"/>
  <c r="D42"/>
  <c r="C42"/>
  <c r="G36"/>
  <c r="F36"/>
  <c r="E36"/>
  <c r="D36"/>
  <c r="C36"/>
  <c r="G30"/>
  <c r="F30"/>
  <c r="E30"/>
  <c r="D30"/>
  <c r="G24"/>
  <c r="F24"/>
  <c r="E24"/>
  <c r="D24"/>
  <c r="C24"/>
  <c r="G17"/>
  <c r="F17"/>
  <c r="E17"/>
  <c r="D17"/>
  <c r="E147" l="1"/>
  <c r="E149" s="1"/>
  <c r="G147"/>
  <c r="G149" s="1"/>
  <c r="D147"/>
  <c r="D149" s="1"/>
  <c r="F147"/>
  <c r="F149" s="1"/>
  <c r="C147"/>
  <c r="C149" s="1"/>
  <c r="D146"/>
  <c r="D148" s="1"/>
  <c r="D150" s="1"/>
  <c r="F146"/>
  <c r="F148" s="1"/>
  <c r="C146"/>
  <c r="C148" s="1"/>
  <c r="E146"/>
  <c r="E148" s="1"/>
  <c r="E150" s="1"/>
  <c r="G146"/>
  <c r="G148" s="1"/>
  <c r="G150" s="1"/>
  <c r="F150" l="1"/>
  <c r="C150"/>
</calcChain>
</file>

<file path=xl/sharedStrings.xml><?xml version="1.0" encoding="utf-8"?>
<sst xmlns="http://schemas.openxmlformats.org/spreadsheetml/2006/main" count="2652" uniqueCount="300">
  <si>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</si>
  <si>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</si>
  <si>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</si>
  <si>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</si>
  <si>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</si>
  <si>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</si>
  <si>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</si>
  <si>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</si>
  <si>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Обед</t>
  </si>
  <si>
    <t>Итого за Обед:</t>
  </si>
  <si>
    <t>Суп картофельный с макаронными изделиями</t>
  </si>
  <si>
    <t>Примечание:</t>
  </si>
  <si>
    <t xml:space="preserve"> </t>
  </si>
  <si>
    <t>Наименование блюда</t>
  </si>
  <si>
    <t>Картофельное пюре</t>
  </si>
  <si>
    <t>Чай с лимоном и сахаром</t>
  </si>
  <si>
    <t>Плов с курицей</t>
  </si>
  <si>
    <t xml:space="preserve">Утверждаю                                                                               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</si>
  <si>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</si>
  <si>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</si>
  <si>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</si>
  <si>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</si>
  <si>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</si>
  <si>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</si>
  <si>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</si>
  <si>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</si>
  <si>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Фрукт свежий**</t>
  </si>
  <si>
    <t>День 2</t>
  </si>
  <si>
    <t>Пром.</t>
  </si>
  <si>
    <t>День 3</t>
  </si>
  <si>
    <t>День 4</t>
  </si>
  <si>
    <t>54-3гн-2020/СР</t>
  </si>
  <si>
    <t>Рагу из курицы</t>
  </si>
  <si>
    <t>День 5</t>
  </si>
  <si>
    <t>Рис отварной</t>
  </si>
  <si>
    <t>Каша гречневая рассыпчатая</t>
  </si>
  <si>
    <t>Компот из смеси сухофруктов</t>
  </si>
  <si>
    <t>Неделя 2</t>
  </si>
  <si>
    <t>Омлет натуральный</t>
  </si>
  <si>
    <t>Литература (сборники рецептур):</t>
  </si>
  <si>
    <t>Директор ООО СК "Инкос"</t>
  </si>
  <si>
    <t>_____________________/А.П.Ермолин/</t>
  </si>
  <si>
    <t>Сгущенное молоко</t>
  </si>
  <si>
    <t>Чай черный с сахаром</t>
  </si>
  <si>
    <t>54-5м-2022/ТПП</t>
  </si>
  <si>
    <t>Йогурт  в инд/ упаковке</t>
  </si>
  <si>
    <t>Чай с ягодой и сахаром***</t>
  </si>
  <si>
    <t>*Допускается замена свежих порционных  овощей (огурец/помидор)  на консервированные овощи, такие как: огурец/помидор, икра кабачковая, зеленый горошек, сладкая кукуруза либо на салаты из свежих или отварных овощей, икра морковная, икра свекольная, маринад овощной с 1 марта 2023 в соответствии с сезонностью.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</si>
  <si>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</si>
  <si>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</si>
  <si>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</si>
  <si>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</si>
  <si>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</si>
  <si>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Суп из овощей с фрикадельками мясными</t>
  </si>
  <si>
    <t>Хлеб ржаной</t>
  </si>
  <si>
    <t>Борщ с капустой и картофелем со сметаной</t>
  </si>
  <si>
    <t>Рыба, запеченная в сметанном соусе (минтай)</t>
  </si>
  <si>
    <t>Рассольник Ленинградский</t>
  </si>
  <si>
    <t>Средние показатели за период (завтрак):</t>
  </si>
  <si>
    <t>Средние показатели за период (обед):</t>
  </si>
  <si>
    <t>Масло сливочное (порциями)</t>
  </si>
  <si>
    <t>Чай с молоком и сахаром</t>
  </si>
  <si>
    <t>Щи из свежей капусты с картофелем</t>
  </si>
  <si>
    <t>Голубцы ленивые</t>
  </si>
  <si>
    <t>88/2011</t>
  </si>
  <si>
    <t>Овощи в нарезке*</t>
  </si>
  <si>
    <t>Тефтели из говядины с рисом</t>
  </si>
  <si>
    <t>54-16м-2022/ТПП</t>
  </si>
  <si>
    <t>Хлеб ржано-пшеничный</t>
  </si>
  <si>
    <t>54-3р-2022/ТПП</t>
  </si>
  <si>
    <t>Компот из ягоды***</t>
  </si>
  <si>
    <t>Напиток из шиповника</t>
  </si>
  <si>
    <t>Компот из яблок с лимоном</t>
  </si>
  <si>
    <t>Жаркое по домашнему из курицы</t>
  </si>
  <si>
    <t>Компот из изюма</t>
  </si>
  <si>
    <t>Повидло</t>
  </si>
  <si>
    <t>Рассольник домашний</t>
  </si>
  <si>
    <t>54-29м-2022/ТПП</t>
  </si>
  <si>
    <t xml:space="preserve">Напиток лимонный </t>
  </si>
  <si>
    <t xml:space="preserve">Макароны отварные </t>
  </si>
  <si>
    <t>Сырники (творожная запеканка)</t>
  </si>
  <si>
    <t>Курица тушеная в соусе</t>
  </si>
  <si>
    <t>290/2011</t>
  </si>
  <si>
    <t>Картофель отварной, с маслом</t>
  </si>
  <si>
    <t>Печень по-строгановски</t>
  </si>
  <si>
    <t>Суп гороховый</t>
  </si>
  <si>
    <t>Котлета (биточек) из курицы</t>
  </si>
  <si>
    <t>Булочка сладкая</t>
  </si>
  <si>
    <t>Котлета(биточек) рыбная</t>
  </si>
  <si>
    <t>Средние показатели за период: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</si>
  <si>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</si>
  <si>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</si>
  <si>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</si>
  <si>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>125/2011</t>
  </si>
  <si>
    <t xml:space="preserve"> - Сборник рецептур блюд и кулинарных изделий/ "Издательство Арий"/Москва, 2010 г.</t>
  </si>
  <si>
    <t>1008/2010</t>
  </si>
  <si>
    <t>****Для приготовления молочной каши используется крупа пшенная, пшеничная, ячневая, овсяная, кукурузная, рисовая, гречневая.</t>
  </si>
  <si>
    <t>Каша молочная****</t>
  </si>
  <si>
    <t>Показатели</t>
  </si>
  <si>
    <t>Фактические значения по меню в среднем за день цикла (Завтрак)</t>
  </si>
  <si>
    <t>Рекомендуемые значения по меню в среднем за день цикла (Завтрак)</t>
  </si>
  <si>
    <t>Удельный вес от рекомендуемой величины на</t>
  </si>
  <si>
    <t>Завтрак (в %)</t>
  </si>
  <si>
    <t>сутки (в %)</t>
  </si>
  <si>
    <t>Масса(г)</t>
  </si>
  <si>
    <t>Калорийность, ккал.</t>
  </si>
  <si>
    <t>470-675.6</t>
  </si>
  <si>
    <t>Количество белков (г)</t>
  </si>
  <si>
    <t>Количество жиров (г)</t>
  </si>
  <si>
    <t>Количество углеводов (г)</t>
  </si>
  <si>
    <t>Витамин С, мг</t>
  </si>
  <si>
    <t>Витамин В1, мг</t>
  </si>
  <si>
    <t>0.24</t>
  </si>
  <si>
    <t>Витамин В2, мг</t>
  </si>
  <si>
    <t>0.28</t>
  </si>
  <si>
    <t>Витамин А, мкг рэ</t>
  </si>
  <si>
    <t>Кальций, мг</t>
  </si>
  <si>
    <t>Магний, мг</t>
  </si>
  <si>
    <t>Железо, мг</t>
  </si>
  <si>
    <t>Калий, мг</t>
  </si>
  <si>
    <t>Йод, мкг</t>
  </si>
  <si>
    <t>Селен, мкг</t>
  </si>
  <si>
    <t>Энергетическая и биологическая ценность завтраков для детей 7-11 лет</t>
  </si>
  <si>
    <t>Энергетическая и биологическая ценность обедов для детей 7-11 лет</t>
  </si>
  <si>
    <t>Фактические значения по меню в среднем за день цикла (Обед)</t>
  </si>
  <si>
    <t>Рекомендуемые значения по меню в среднем за день цикла (Обед)</t>
  </si>
  <si>
    <t>Обед (в %)</t>
  </si>
  <si>
    <t>705-1036.4</t>
  </si>
  <si>
    <t>100.5</t>
  </si>
  <si>
    <t>0.36</t>
  </si>
  <si>
    <t>0.42</t>
  </si>
  <si>
    <t>Рассмотренное меню отвечает принципам здорового питания и требованиям СанПиН 2.3/2.4.3590-20 «Санитарно-эпидемиологические требования к организации общественного питания населения» и может быть предложено к утверждению и реализации.</t>
  </si>
  <si>
    <t>54-26к-2022/СР</t>
  </si>
  <si>
    <t>54-1з-2022/СР</t>
  </si>
  <si>
    <t>54-19з-2022/СР</t>
  </si>
  <si>
    <t>54-4гн-2022/СР</t>
  </si>
  <si>
    <t>54-2з-2022/СР</t>
  </si>
  <si>
    <t>54-1г-2022/СР</t>
  </si>
  <si>
    <t>54-31хн-2022/СР</t>
  </si>
  <si>
    <t>54-4г-2022/СР</t>
  </si>
  <si>
    <t>54-10гн-2022/СР</t>
  </si>
  <si>
    <t>54-20з-2022/СР</t>
  </si>
  <si>
    <t>54-5с-2022/СР</t>
  </si>
  <si>
    <t>54-22м-2022/СР</t>
  </si>
  <si>
    <t>54-35хн-2022/СР</t>
  </si>
  <si>
    <t>54-2гн-2022/СР</t>
  </si>
  <si>
    <t>54-11з-2022/СР</t>
  </si>
  <si>
    <t>54-2с-2022/СР</t>
  </si>
  <si>
    <t>54-18м-2022/СР</t>
  </si>
  <si>
    <t>54-4хн-2022/СР</t>
  </si>
  <si>
    <t>54-7з-2022/СР</t>
  </si>
  <si>
    <t>54-11г-2022/СР</t>
  </si>
  <si>
    <t>54-3гн-2022/СР</t>
  </si>
  <si>
    <t>54-23з-2022/СР</t>
  </si>
  <si>
    <t xml:space="preserve"> 54-7с-2022/СР</t>
  </si>
  <si>
    <t>54-6г-2022/СР</t>
  </si>
  <si>
    <t>54-11хн-2022/СР</t>
  </si>
  <si>
    <t>54-24з-2022/СР</t>
  </si>
  <si>
    <t>54-12м-2022/СР</t>
  </si>
  <si>
    <t>54-8гн-2022/СР</t>
  </si>
  <si>
    <t>54-3з-2022/СР</t>
  </si>
  <si>
    <t>54-3с-2022/СР</t>
  </si>
  <si>
    <t>54-13хн-2022/СР</t>
  </si>
  <si>
    <t>54-1хн-2022/СР</t>
  </si>
  <si>
    <t>54-8с-2022/СР</t>
  </si>
  <si>
    <t>54-34хн-2022/СР</t>
  </si>
  <si>
    <t>54-1о-2022/СР</t>
  </si>
  <si>
    <t>54-28м-2022/СР</t>
  </si>
  <si>
    <t>54-10хн-2022/СР</t>
  </si>
  <si>
    <t>54-9к-2022/СР</t>
  </si>
  <si>
    <t>54-9р-2022/СР</t>
  </si>
  <si>
    <t>54-4с-2022/СР</t>
  </si>
  <si>
    <t>Директор БОУ Г.Омска "СОШ №               "</t>
  </si>
  <si>
    <t>_________________/                          /</t>
  </si>
  <si>
    <t>Цикличное  меню 
горячих завтраков и обедов для обучающихся с овз 5-11х классов с 01.01.24 года, на сумму 96,32 руб.за один прием пищи.</t>
  </si>
  <si>
    <t>Фрикадельки из говядины тушеная с соусе</t>
  </si>
  <si>
    <t>Тефтели из говядины с рисом тушеные в соусе</t>
  </si>
  <si>
    <t>54-23к-2022/СР</t>
  </si>
  <si>
    <t xml:space="preserve">   </t>
  </si>
  <si>
    <t xml:space="preserve">  </t>
  </si>
  <si>
    <t>522.4</t>
  </si>
  <si>
    <t>21.43</t>
  </si>
  <si>
    <t>16.21</t>
  </si>
  <si>
    <t>72.7</t>
  </si>
  <si>
    <t>19.55</t>
  </si>
  <si>
    <t>0.22</t>
  </si>
  <si>
    <t>0.3</t>
  </si>
  <si>
    <t>265.09</t>
  </si>
  <si>
    <t>298.59</t>
  </si>
  <si>
    <t>90.18</t>
  </si>
  <si>
    <t>563.06</t>
  </si>
  <si>
    <t>61.57</t>
  </si>
  <si>
    <t>23.46</t>
  </si>
  <si>
    <t>736.9</t>
  </si>
  <si>
    <t>34.31</t>
  </si>
  <si>
    <t>23.31</t>
  </si>
  <si>
    <t>97.46</t>
  </si>
  <si>
    <t>32.94</t>
  </si>
  <si>
    <t>0.4</t>
  </si>
  <si>
    <t>0.44</t>
  </si>
  <si>
    <t>790.53</t>
  </si>
  <si>
    <t>252.18</t>
  </si>
  <si>
    <t>148.66</t>
  </si>
  <si>
    <t>1297.84</t>
  </si>
  <si>
    <t>109.47</t>
  </si>
  <si>
    <t>21.99</t>
  </si>
  <si>
    <t>54-1т-2022</t>
  </si>
  <si>
    <t>Котлета (биточек) из курицы тушеная в соусе</t>
  </si>
  <si>
    <t>Котлета(биточек) рыбная тушеная в соусе</t>
  </si>
  <si>
    <t>Тефтели тушеные в соусе</t>
  </si>
  <si>
    <t>Котлета(биточек) рыбная тушеный в соусе</t>
  </si>
  <si>
    <t xml:space="preserve">Директор БОУ Г.Омска </t>
  </si>
  <si>
    <t>_________________/                                 /</t>
  </si>
  <si>
    <t>Соус сметанный</t>
  </si>
  <si>
    <t>54-1соус/СР</t>
  </si>
  <si>
    <t>Соус сметанный с томатом</t>
  </si>
  <si>
    <t>331/2011</t>
  </si>
  <si>
    <t>Суп с крупой и фрикадельками мясными</t>
  </si>
  <si>
    <t>117/2011</t>
  </si>
  <si>
    <t>Свекольник со сметаной</t>
  </si>
  <si>
    <t>54-18с-2022/СР</t>
  </si>
  <si>
    <t xml:space="preserve">Суп из овощей  </t>
  </si>
  <si>
    <t xml:space="preserve"> 54-26с-2022/СР</t>
  </si>
  <si>
    <t>Соус сметанный натуральный</t>
  </si>
  <si>
    <t>Запеканка из творога с морковью (сырники из творога с морковью)</t>
  </si>
  <si>
    <t>54-2т-2022/СР</t>
  </si>
  <si>
    <t>Запеканка из творога с морковью со сгущенным молоком</t>
  </si>
  <si>
    <t xml:space="preserve"> Котлета из курицы с морковью тушеная соусе</t>
  </si>
  <si>
    <t>ТПП/354/2011</t>
  </si>
  <si>
    <t>Рис отварной с овощами</t>
  </si>
  <si>
    <t>/334/2016</t>
  </si>
  <si>
    <t>пром.товар</t>
  </si>
  <si>
    <t>Фрикадельки из говядины запеченные в соусе</t>
  </si>
  <si>
    <t>Компот из клубники***</t>
  </si>
  <si>
    <t>Чай с клюквой и сахаром***</t>
  </si>
  <si>
    <t>Котлета (биточек) из курицы тушенная в соусе</t>
  </si>
  <si>
    <t>Икра кабачков</t>
  </si>
  <si>
    <t>про товар</t>
  </si>
  <si>
    <t>Варенники с картофелм</t>
  </si>
  <si>
    <t>395/2011г.</t>
  </si>
  <si>
    <t>пром.</t>
  </si>
  <si>
    <t>1шт</t>
  </si>
  <si>
    <t>54-1а-2022/СР</t>
  </si>
  <si>
    <t>пром</t>
  </si>
  <si>
    <t>Голубцы ленивые запеченные в соусе</t>
  </si>
  <si>
    <t xml:space="preserve">макароны отварные </t>
  </si>
  <si>
    <t xml:space="preserve">Директор </t>
  </si>
  <si>
    <t>_____________________/                   /</t>
  </si>
  <si>
    <t>Котлета(биточек) рыбная запеченная в  соусе</t>
  </si>
  <si>
    <t>Цикличное  меню горячих завтраков и обедов для обучающихся с овз 5-11х классов с 01.01.24 года.(сумма одного приема пищи 96, 32 руб.)</t>
  </si>
  <si>
    <t>Директор БОУ Г.Омска "СОШ № 55"</t>
  </si>
  <si>
    <t>_________________/М.Л.Завальная/</t>
  </si>
  <si>
    <t>Цикличное  меню 
горячих завтраков и обедов для обучающихся 1-4х классов с 01.01.24 года.</t>
  </si>
  <si>
    <t>Запеканка из творога  (сырники из творога)</t>
  </si>
  <si>
    <t>54-1т-2022/СР</t>
  </si>
  <si>
    <t>Заменили фрикадельки на гуляш</t>
  </si>
  <si>
    <t>Запеканка из творога без моркови</t>
  </si>
  <si>
    <t>54-2м-2022/ТПП</t>
  </si>
  <si>
    <t>Гуляш из говядины</t>
  </si>
  <si>
    <t>Директор БОУ Г.Омска "СОШ № 60"</t>
  </si>
  <si>
    <t>_________________/Е.Л.Савельева/</t>
  </si>
  <si>
    <t>Фрикадельки из говядины</t>
  </si>
  <si>
    <t>Директор БОУ Г.Омска "СОШ № 119"</t>
  </si>
  <si>
    <t>_________________/Л.В.Галеева/</t>
  </si>
  <si>
    <t>54-12хн-2022/СР</t>
  </si>
  <si>
    <t>Директор БОУ Г.Омска "СОШ № 28"</t>
  </si>
  <si>
    <t>_________________/О.С.Шумляковский/</t>
  </si>
  <si>
    <t>Директор БОУ Г.Омска "Гимназия № 85"</t>
  </si>
  <si>
    <t>_________________/О.Н.Клещенко/</t>
  </si>
  <si>
    <t>Цикличное  меню 
горячих завтраков и обедов для обучающихся 1-4х классов с 01.01.24 года.(диабет).</t>
  </si>
  <si>
    <t>Каша молочная без сахара****</t>
  </si>
  <si>
    <t>Чай с лимоном без сахара</t>
  </si>
  <si>
    <t>Компот из ягоды без сахара***</t>
  </si>
  <si>
    <t>Чай с ягодой без сахара***</t>
  </si>
  <si>
    <t>Компот из смеси сухофруктов без сахара</t>
  </si>
  <si>
    <t>Чай черный без сахара</t>
  </si>
  <si>
    <t>Котлета (биточек) из мяса говядины</t>
  </si>
  <si>
    <t>54-4м-2022/СР</t>
  </si>
  <si>
    <t>54-27з-2022/СР</t>
  </si>
  <si>
    <t>54-9р-2022</t>
  </si>
  <si>
    <t>Компот из яблок с лимоном без сахара</t>
  </si>
  <si>
    <t>54-7хн-2022/СР</t>
  </si>
  <si>
    <t>Компот из кураги без сахара</t>
  </si>
  <si>
    <t>54-2хн-2022/СР</t>
  </si>
  <si>
    <t>Курица тушеная с морковью</t>
  </si>
  <si>
    <t>303/2011</t>
  </si>
  <si>
    <t>Чай с лимоном и сахаром без сахара</t>
  </si>
  <si>
    <t>Чай без сахара</t>
  </si>
  <si>
    <t>Напиток лимонный без сахара</t>
  </si>
  <si>
    <t>Цикличное  меню 
горячих завтраков и обедов для обучающихся 5-11х классов с 01.01.24 года.(диабет).</t>
  </si>
  <si>
    <t>Фрикадельки из говядины запеченная в соусе</t>
  </si>
  <si>
    <t>ТПП/343/2011</t>
  </si>
  <si>
    <t>Тефтели из говядины с рисом запеченные в соусе</t>
  </si>
  <si>
    <t>54-16м-2022/ТПП/344/2011</t>
  </si>
  <si>
    <t>54-1т-2022/СР/335/2011</t>
  </si>
  <si>
    <t>Котлета (биточек) из мяса говядины запеченные в соусе</t>
  </si>
  <si>
    <t>54-4м-2022/СР/330/2011</t>
  </si>
  <si>
    <t>Рыба, запеченная в сметанном соусе</t>
  </si>
  <si>
    <t>Сырники (творожная запеканка) с повидлом</t>
  </si>
  <si>
    <t>ТПП/340/2011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</si>
</sst>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  <font>
      <b/>
      <sz val="15"/>
      <color rgb="FF28A745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9" fontId="13" fillId="8" borderId="4" xfId="0" applyNumberFormat="1" applyFont="1" applyFill="1" applyBorder="1" applyAlignment="1">
      <alignment horizontal="center" vertical="top" wrapText="1"/>
    </xf>
    <xf numFmtId="9" fontId="13" fillId="0" borderId="4" xfId="0" applyNumberFormat="1" applyFont="1" applyFill="1" applyBorder="1" applyAlignment="1">
      <alignment horizontal="center" vertical="top" wrapText="1"/>
    </xf>
    <xf numFmtId="9" fontId="13" fillId="0" borderId="5" xfId="0" applyNumberFormat="1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vertical="top" wrapText="1"/>
    </xf>
    <xf numFmtId="0" fontId="13" fillId="8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0" fillId="0" borderId="0" xfId="0" applyFill="1"/>
    <xf numFmtId="0" fontId="13" fillId="0" borderId="6" xfId="0" applyFont="1" applyFill="1" applyBorder="1" applyAlignment="1">
      <alignment vertical="top" wrapText="1"/>
    </xf>
    <xf numFmtId="9" fontId="13" fillId="0" borderId="6" xfId="0" applyNumberFormat="1" applyFont="1" applyFill="1" applyBorder="1" applyAlignment="1">
      <alignment horizontal="center" vertical="top" wrapText="1"/>
    </xf>
    <xf numFmtId="9" fontId="13" fillId="8" borderId="6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8" borderId="6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4" fillId="0" borderId="7" xfId="0" applyFont="1" applyBorder="1" applyAlignment="1"/>
    <xf numFmtId="0" fontId="14" fillId="0" borderId="8" xfId="0" applyFont="1" applyBorder="1" applyAlignment="1"/>
    <xf numFmtId="0" fontId="15" fillId="0" borderId="6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8"/>
  <sheetViews>
    <sheetView view="pageBreakPreview" zoomScaleNormal="80" zoomScaleSheetLayoutView="100" workbookViewId="0">
      <selection activeCell="K40" sqref="K40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46" max="246" width="28.44140625" customWidth="1"/>
    <col min="247" max="247" width="39.5546875" customWidth="1"/>
    <col min="248" max="248" width="14.109375" customWidth="1"/>
    <col min="249" max="252" width="16.109375" customWidth="1"/>
    <col min="253" max="253" width="26.88671875" customWidth="1"/>
    <col min="502" max="502" width="28.44140625" customWidth="1"/>
    <col min="503" max="503" width="39.5546875" customWidth="1"/>
    <col min="504" max="504" width="14.109375" customWidth="1"/>
    <col min="505" max="508" width="16.109375" customWidth="1"/>
    <col min="509" max="509" width="26.88671875" customWidth="1"/>
    <col min="758" max="758" width="28.44140625" customWidth="1"/>
    <col min="759" max="759" width="39.5546875" customWidth="1"/>
    <col min="760" max="760" width="14.109375" customWidth="1"/>
    <col min="761" max="764" width="16.109375" customWidth="1"/>
    <col min="765" max="765" width="26.88671875" customWidth="1"/>
    <col min="1014" max="1014" width="28.44140625" customWidth="1"/>
    <col min="1015" max="1015" width="39.5546875" customWidth="1"/>
    <col min="1016" max="1016" width="14.109375" customWidth="1"/>
    <col min="1017" max="1020" width="16.109375" customWidth="1"/>
    <col min="1021" max="1021" width="26.88671875" customWidth="1"/>
    <col min="1270" max="1270" width="28.44140625" customWidth="1"/>
    <col min="1271" max="1271" width="39.5546875" customWidth="1"/>
    <col min="1272" max="1272" width="14.109375" customWidth="1"/>
    <col min="1273" max="1276" width="16.109375" customWidth="1"/>
    <col min="1277" max="1277" width="26.88671875" customWidth="1"/>
    <col min="1526" max="1526" width="28.44140625" customWidth="1"/>
    <col min="1527" max="1527" width="39.5546875" customWidth="1"/>
    <col min="1528" max="1528" width="14.109375" customWidth="1"/>
    <col min="1529" max="1532" width="16.109375" customWidth="1"/>
    <col min="1533" max="1533" width="26.88671875" customWidth="1"/>
    <col min="1782" max="1782" width="28.44140625" customWidth="1"/>
    <col min="1783" max="1783" width="39.5546875" customWidth="1"/>
    <col min="1784" max="1784" width="14.109375" customWidth="1"/>
    <col min="1785" max="1788" width="16.109375" customWidth="1"/>
    <col min="1789" max="1789" width="26.88671875" customWidth="1"/>
    <col min="2038" max="2038" width="28.44140625" customWidth="1"/>
    <col min="2039" max="2039" width="39.5546875" customWidth="1"/>
    <col min="2040" max="2040" width="14.109375" customWidth="1"/>
    <col min="2041" max="2044" width="16.109375" customWidth="1"/>
    <col min="2045" max="2045" width="26.88671875" customWidth="1"/>
    <col min="2294" max="2294" width="28.44140625" customWidth="1"/>
    <col min="2295" max="2295" width="39.5546875" customWidth="1"/>
    <col min="2296" max="2296" width="14.109375" customWidth="1"/>
    <col min="2297" max="2300" width="16.109375" customWidth="1"/>
    <col min="2301" max="2301" width="26.88671875" customWidth="1"/>
    <col min="2550" max="2550" width="28.44140625" customWidth="1"/>
    <col min="2551" max="2551" width="39.5546875" customWidth="1"/>
    <col min="2552" max="2552" width="14.109375" customWidth="1"/>
    <col min="2553" max="2556" width="16.109375" customWidth="1"/>
    <col min="2557" max="2557" width="26.88671875" customWidth="1"/>
    <col min="2806" max="2806" width="28.44140625" customWidth="1"/>
    <col min="2807" max="2807" width="39.5546875" customWidth="1"/>
    <col min="2808" max="2808" width="14.109375" customWidth="1"/>
    <col min="2809" max="2812" width="16.109375" customWidth="1"/>
    <col min="2813" max="2813" width="26.88671875" customWidth="1"/>
    <col min="3062" max="3062" width="28.44140625" customWidth="1"/>
    <col min="3063" max="3063" width="39.5546875" customWidth="1"/>
    <col min="3064" max="3064" width="14.109375" customWidth="1"/>
    <col min="3065" max="3068" width="16.109375" customWidth="1"/>
    <col min="3069" max="3069" width="26.88671875" customWidth="1"/>
    <col min="3318" max="3318" width="28.44140625" customWidth="1"/>
    <col min="3319" max="3319" width="39.5546875" customWidth="1"/>
    <col min="3320" max="3320" width="14.109375" customWidth="1"/>
    <col min="3321" max="3324" width="16.109375" customWidth="1"/>
    <col min="3325" max="3325" width="26.88671875" customWidth="1"/>
    <col min="3574" max="3574" width="28.44140625" customWidth="1"/>
    <col min="3575" max="3575" width="39.5546875" customWidth="1"/>
    <col min="3576" max="3576" width="14.109375" customWidth="1"/>
    <col min="3577" max="3580" width="16.109375" customWidth="1"/>
    <col min="3581" max="3581" width="26.88671875" customWidth="1"/>
    <col min="3830" max="3830" width="28.44140625" customWidth="1"/>
    <col min="3831" max="3831" width="39.5546875" customWidth="1"/>
    <col min="3832" max="3832" width="14.109375" customWidth="1"/>
    <col min="3833" max="3836" width="16.109375" customWidth="1"/>
    <col min="3837" max="3837" width="26.88671875" customWidth="1"/>
    <col min="4086" max="4086" width="28.44140625" customWidth="1"/>
    <col min="4087" max="4087" width="39.5546875" customWidth="1"/>
    <col min="4088" max="4088" width="14.109375" customWidth="1"/>
    <col min="4089" max="4092" width="16.109375" customWidth="1"/>
    <col min="4093" max="4093" width="26.88671875" customWidth="1"/>
    <col min="4342" max="4342" width="28.44140625" customWidth="1"/>
    <col min="4343" max="4343" width="39.5546875" customWidth="1"/>
    <col min="4344" max="4344" width="14.109375" customWidth="1"/>
    <col min="4345" max="4348" width="16.109375" customWidth="1"/>
    <col min="4349" max="4349" width="26.88671875" customWidth="1"/>
    <col min="4598" max="4598" width="28.44140625" customWidth="1"/>
    <col min="4599" max="4599" width="39.5546875" customWidth="1"/>
    <col min="4600" max="4600" width="14.109375" customWidth="1"/>
    <col min="4601" max="4604" width="16.109375" customWidth="1"/>
    <col min="4605" max="4605" width="26.88671875" customWidth="1"/>
    <col min="4854" max="4854" width="28.44140625" customWidth="1"/>
    <col min="4855" max="4855" width="39.5546875" customWidth="1"/>
    <col min="4856" max="4856" width="14.109375" customWidth="1"/>
    <col min="4857" max="4860" width="16.109375" customWidth="1"/>
    <col min="4861" max="4861" width="26.88671875" customWidth="1"/>
    <col min="5110" max="5110" width="28.44140625" customWidth="1"/>
    <col min="5111" max="5111" width="39.5546875" customWidth="1"/>
    <col min="5112" max="5112" width="14.109375" customWidth="1"/>
    <col min="5113" max="5116" width="16.109375" customWidth="1"/>
    <col min="5117" max="5117" width="26.88671875" customWidth="1"/>
    <col min="5366" max="5366" width="28.44140625" customWidth="1"/>
    <col min="5367" max="5367" width="39.5546875" customWidth="1"/>
    <col min="5368" max="5368" width="14.109375" customWidth="1"/>
    <col min="5369" max="5372" width="16.109375" customWidth="1"/>
    <col min="5373" max="5373" width="26.88671875" customWidth="1"/>
    <col min="5622" max="5622" width="28.44140625" customWidth="1"/>
    <col min="5623" max="5623" width="39.5546875" customWidth="1"/>
    <col min="5624" max="5624" width="14.109375" customWidth="1"/>
    <col min="5625" max="5628" width="16.109375" customWidth="1"/>
    <col min="5629" max="5629" width="26.88671875" customWidth="1"/>
    <col min="5878" max="5878" width="28.44140625" customWidth="1"/>
    <col min="5879" max="5879" width="39.5546875" customWidth="1"/>
    <col min="5880" max="5880" width="14.109375" customWidth="1"/>
    <col min="5881" max="5884" width="16.109375" customWidth="1"/>
    <col min="5885" max="5885" width="26.88671875" customWidth="1"/>
    <col min="6134" max="6134" width="28.44140625" customWidth="1"/>
    <col min="6135" max="6135" width="39.5546875" customWidth="1"/>
    <col min="6136" max="6136" width="14.109375" customWidth="1"/>
    <col min="6137" max="6140" width="16.109375" customWidth="1"/>
    <col min="6141" max="6141" width="26.88671875" customWidth="1"/>
    <col min="6390" max="6390" width="28.44140625" customWidth="1"/>
    <col min="6391" max="6391" width="39.5546875" customWidth="1"/>
    <col min="6392" max="6392" width="14.109375" customWidth="1"/>
    <col min="6393" max="6396" width="16.109375" customWidth="1"/>
    <col min="6397" max="6397" width="26.88671875" customWidth="1"/>
    <col min="6646" max="6646" width="28.44140625" customWidth="1"/>
    <col min="6647" max="6647" width="39.5546875" customWidth="1"/>
    <col min="6648" max="6648" width="14.109375" customWidth="1"/>
    <col min="6649" max="6652" width="16.109375" customWidth="1"/>
    <col min="6653" max="6653" width="26.88671875" customWidth="1"/>
    <col min="6902" max="6902" width="28.44140625" customWidth="1"/>
    <col min="6903" max="6903" width="39.5546875" customWidth="1"/>
    <col min="6904" max="6904" width="14.109375" customWidth="1"/>
    <col min="6905" max="6908" width="16.109375" customWidth="1"/>
    <col min="6909" max="6909" width="26.88671875" customWidth="1"/>
    <col min="7158" max="7158" width="28.44140625" customWidth="1"/>
    <col min="7159" max="7159" width="39.5546875" customWidth="1"/>
    <col min="7160" max="7160" width="14.109375" customWidth="1"/>
    <col min="7161" max="7164" width="16.109375" customWidth="1"/>
    <col min="7165" max="7165" width="26.88671875" customWidth="1"/>
    <col min="7414" max="7414" width="28.44140625" customWidth="1"/>
    <col min="7415" max="7415" width="39.5546875" customWidth="1"/>
    <col min="7416" max="7416" width="14.109375" customWidth="1"/>
    <col min="7417" max="7420" width="16.109375" customWidth="1"/>
    <col min="7421" max="7421" width="26.88671875" customWidth="1"/>
    <col min="7670" max="7670" width="28.44140625" customWidth="1"/>
    <col min="7671" max="7671" width="39.5546875" customWidth="1"/>
    <col min="7672" max="7672" width="14.109375" customWidth="1"/>
    <col min="7673" max="7676" width="16.109375" customWidth="1"/>
    <col min="7677" max="7677" width="26.88671875" customWidth="1"/>
    <col min="7926" max="7926" width="28.44140625" customWidth="1"/>
    <col min="7927" max="7927" width="39.5546875" customWidth="1"/>
    <col min="7928" max="7928" width="14.109375" customWidth="1"/>
    <col min="7929" max="7932" width="16.109375" customWidth="1"/>
    <col min="7933" max="7933" width="26.88671875" customWidth="1"/>
    <col min="8182" max="8182" width="28.44140625" customWidth="1"/>
    <col min="8183" max="8183" width="39.5546875" customWidth="1"/>
    <col min="8184" max="8184" width="14.109375" customWidth="1"/>
    <col min="8185" max="8188" width="16.109375" customWidth="1"/>
    <col min="8189" max="8189" width="26.88671875" customWidth="1"/>
    <col min="8438" max="8438" width="28.44140625" customWidth="1"/>
    <col min="8439" max="8439" width="39.5546875" customWidth="1"/>
    <col min="8440" max="8440" width="14.109375" customWidth="1"/>
    <col min="8441" max="8444" width="16.109375" customWidth="1"/>
    <col min="8445" max="8445" width="26.88671875" customWidth="1"/>
    <col min="8694" max="8694" width="28.44140625" customWidth="1"/>
    <col min="8695" max="8695" width="39.5546875" customWidth="1"/>
    <col min="8696" max="8696" width="14.109375" customWidth="1"/>
    <col min="8697" max="8700" width="16.109375" customWidth="1"/>
    <col min="8701" max="8701" width="26.88671875" customWidth="1"/>
    <col min="8950" max="8950" width="28.44140625" customWidth="1"/>
    <col min="8951" max="8951" width="39.5546875" customWidth="1"/>
    <col min="8952" max="8952" width="14.109375" customWidth="1"/>
    <col min="8953" max="8956" width="16.109375" customWidth="1"/>
    <col min="8957" max="8957" width="26.88671875" customWidth="1"/>
    <col min="9206" max="9206" width="28.44140625" customWidth="1"/>
    <col min="9207" max="9207" width="39.5546875" customWidth="1"/>
    <col min="9208" max="9208" width="14.109375" customWidth="1"/>
    <col min="9209" max="9212" width="16.109375" customWidth="1"/>
    <col min="9213" max="9213" width="26.88671875" customWidth="1"/>
    <col min="9462" max="9462" width="28.44140625" customWidth="1"/>
    <col min="9463" max="9463" width="39.5546875" customWidth="1"/>
    <col min="9464" max="9464" width="14.109375" customWidth="1"/>
    <col min="9465" max="9468" width="16.109375" customWidth="1"/>
    <col min="9469" max="9469" width="26.88671875" customWidth="1"/>
    <col min="9718" max="9718" width="28.44140625" customWidth="1"/>
    <col min="9719" max="9719" width="39.5546875" customWidth="1"/>
    <col min="9720" max="9720" width="14.109375" customWidth="1"/>
    <col min="9721" max="9724" width="16.109375" customWidth="1"/>
    <col min="9725" max="9725" width="26.88671875" customWidth="1"/>
    <col min="9974" max="9974" width="28.44140625" customWidth="1"/>
    <col min="9975" max="9975" width="39.5546875" customWidth="1"/>
    <col min="9976" max="9976" width="14.109375" customWidth="1"/>
    <col min="9977" max="9980" width="16.109375" customWidth="1"/>
    <col min="9981" max="9981" width="26.88671875" customWidth="1"/>
    <col min="10230" max="10230" width="28.44140625" customWidth="1"/>
    <col min="10231" max="10231" width="39.5546875" customWidth="1"/>
    <col min="10232" max="10232" width="14.109375" customWidth="1"/>
    <col min="10233" max="10236" width="16.109375" customWidth="1"/>
    <col min="10237" max="10237" width="26.88671875" customWidth="1"/>
    <col min="10486" max="10486" width="28.44140625" customWidth="1"/>
    <col min="10487" max="10487" width="39.5546875" customWidth="1"/>
    <col min="10488" max="10488" width="14.109375" customWidth="1"/>
    <col min="10489" max="10492" width="16.109375" customWidth="1"/>
    <col min="10493" max="10493" width="26.88671875" customWidth="1"/>
    <col min="10742" max="10742" width="28.44140625" customWidth="1"/>
    <col min="10743" max="10743" width="39.5546875" customWidth="1"/>
    <col min="10744" max="10744" width="14.109375" customWidth="1"/>
    <col min="10745" max="10748" width="16.109375" customWidth="1"/>
    <col min="10749" max="10749" width="26.88671875" customWidth="1"/>
    <col min="10998" max="10998" width="28.44140625" customWidth="1"/>
    <col min="10999" max="10999" width="39.5546875" customWidth="1"/>
    <col min="11000" max="11000" width="14.109375" customWidth="1"/>
    <col min="11001" max="11004" width="16.109375" customWidth="1"/>
    <col min="11005" max="11005" width="26.88671875" customWidth="1"/>
    <col min="11254" max="11254" width="28.44140625" customWidth="1"/>
    <col min="11255" max="11255" width="39.5546875" customWidth="1"/>
    <col min="11256" max="11256" width="14.109375" customWidth="1"/>
    <col min="11257" max="11260" width="16.109375" customWidth="1"/>
    <col min="11261" max="11261" width="26.88671875" customWidth="1"/>
    <col min="11510" max="11510" width="28.44140625" customWidth="1"/>
    <col min="11511" max="11511" width="39.5546875" customWidth="1"/>
    <col min="11512" max="11512" width="14.109375" customWidth="1"/>
    <col min="11513" max="11516" width="16.109375" customWidth="1"/>
    <col min="11517" max="11517" width="26.88671875" customWidth="1"/>
    <col min="11766" max="11766" width="28.44140625" customWidth="1"/>
    <col min="11767" max="11767" width="39.5546875" customWidth="1"/>
    <col min="11768" max="11768" width="14.109375" customWidth="1"/>
    <col min="11769" max="11772" width="16.109375" customWidth="1"/>
    <col min="11773" max="11773" width="26.88671875" customWidth="1"/>
    <col min="12022" max="12022" width="28.44140625" customWidth="1"/>
    <col min="12023" max="12023" width="39.5546875" customWidth="1"/>
    <col min="12024" max="12024" width="14.109375" customWidth="1"/>
    <col min="12025" max="12028" width="16.109375" customWidth="1"/>
    <col min="12029" max="12029" width="26.88671875" customWidth="1"/>
    <col min="12278" max="12278" width="28.44140625" customWidth="1"/>
    <col min="12279" max="12279" width="39.5546875" customWidth="1"/>
    <col min="12280" max="12280" width="14.109375" customWidth="1"/>
    <col min="12281" max="12284" width="16.109375" customWidth="1"/>
    <col min="12285" max="12285" width="26.88671875" customWidth="1"/>
    <col min="12534" max="12534" width="28.44140625" customWidth="1"/>
    <col min="12535" max="12535" width="39.5546875" customWidth="1"/>
    <col min="12536" max="12536" width="14.109375" customWidth="1"/>
    <col min="12537" max="12540" width="16.109375" customWidth="1"/>
    <col min="12541" max="12541" width="26.88671875" customWidth="1"/>
    <col min="12790" max="12790" width="28.44140625" customWidth="1"/>
    <col min="12791" max="12791" width="39.5546875" customWidth="1"/>
    <col min="12792" max="12792" width="14.109375" customWidth="1"/>
    <col min="12793" max="12796" width="16.109375" customWidth="1"/>
    <col min="12797" max="12797" width="26.88671875" customWidth="1"/>
    <col min="13046" max="13046" width="28.44140625" customWidth="1"/>
    <col min="13047" max="13047" width="39.5546875" customWidth="1"/>
    <col min="13048" max="13048" width="14.109375" customWidth="1"/>
    <col min="13049" max="13052" width="16.109375" customWidth="1"/>
    <col min="13053" max="13053" width="26.88671875" customWidth="1"/>
    <col min="13302" max="13302" width="28.44140625" customWidth="1"/>
    <col min="13303" max="13303" width="39.5546875" customWidth="1"/>
    <col min="13304" max="13304" width="14.109375" customWidth="1"/>
    <col min="13305" max="13308" width="16.109375" customWidth="1"/>
    <col min="13309" max="13309" width="26.88671875" customWidth="1"/>
    <col min="13558" max="13558" width="28.44140625" customWidth="1"/>
    <col min="13559" max="13559" width="39.5546875" customWidth="1"/>
    <col min="13560" max="13560" width="14.109375" customWidth="1"/>
    <col min="13561" max="13564" width="16.109375" customWidth="1"/>
    <col min="13565" max="13565" width="26.88671875" customWidth="1"/>
    <col min="13814" max="13814" width="28.44140625" customWidth="1"/>
    <col min="13815" max="13815" width="39.5546875" customWidth="1"/>
    <col min="13816" max="13816" width="14.109375" customWidth="1"/>
    <col min="13817" max="13820" width="16.109375" customWidth="1"/>
    <col min="13821" max="13821" width="26.88671875" customWidth="1"/>
    <col min="14070" max="14070" width="28.44140625" customWidth="1"/>
    <col min="14071" max="14071" width="39.5546875" customWidth="1"/>
    <col min="14072" max="14072" width="14.109375" customWidth="1"/>
    <col min="14073" max="14076" width="16.109375" customWidth="1"/>
    <col min="14077" max="14077" width="26.88671875" customWidth="1"/>
    <col min="14326" max="14326" width="28.44140625" customWidth="1"/>
    <col min="14327" max="14327" width="39.5546875" customWidth="1"/>
    <col min="14328" max="14328" width="14.109375" customWidth="1"/>
    <col min="14329" max="14332" width="16.109375" customWidth="1"/>
    <col min="14333" max="14333" width="26.88671875" customWidth="1"/>
    <col min="14582" max="14582" width="28.44140625" customWidth="1"/>
    <col min="14583" max="14583" width="39.5546875" customWidth="1"/>
    <col min="14584" max="14584" width="14.109375" customWidth="1"/>
    <col min="14585" max="14588" width="16.109375" customWidth="1"/>
    <col min="14589" max="14589" width="26.88671875" customWidth="1"/>
    <col min="14838" max="14838" width="28.44140625" customWidth="1"/>
    <col min="14839" max="14839" width="39.5546875" customWidth="1"/>
    <col min="14840" max="14840" width="14.109375" customWidth="1"/>
    <col min="14841" max="14844" width="16.109375" customWidth="1"/>
    <col min="14845" max="14845" width="26.88671875" customWidth="1"/>
    <col min="15094" max="15094" width="28.44140625" customWidth="1"/>
    <col min="15095" max="15095" width="39.5546875" customWidth="1"/>
    <col min="15096" max="15096" width="14.109375" customWidth="1"/>
    <col min="15097" max="15100" width="16.109375" customWidth="1"/>
    <col min="15101" max="15101" width="26.88671875" customWidth="1"/>
    <col min="15350" max="15350" width="28.44140625" customWidth="1"/>
    <col min="15351" max="15351" width="39.5546875" customWidth="1"/>
    <col min="15352" max="15352" width="14.109375" customWidth="1"/>
    <col min="15353" max="15356" width="16.109375" customWidth="1"/>
    <col min="15357" max="15357" width="26.88671875" customWidth="1"/>
    <col min="15606" max="15606" width="28.44140625" customWidth="1"/>
    <col min="15607" max="15607" width="39.5546875" customWidth="1"/>
    <col min="15608" max="15608" width="14.109375" customWidth="1"/>
    <col min="15609" max="15612" width="16.109375" customWidth="1"/>
    <col min="15613" max="15613" width="26.88671875" customWidth="1"/>
    <col min="15862" max="15862" width="28.44140625" customWidth="1"/>
    <col min="15863" max="15863" width="39.5546875" customWidth="1"/>
    <col min="15864" max="15864" width="14.109375" customWidth="1"/>
    <col min="15865" max="15868" width="16.109375" customWidth="1"/>
    <col min="15869" max="15869" width="26.88671875" customWidth="1"/>
    <col min="16118" max="16118" width="28.44140625" customWidth="1"/>
    <col min="16119" max="16119" width="39.5546875" customWidth="1"/>
    <col min="16120" max="16120" width="14.109375" customWidth="1"/>
    <col min="16121" max="16124" width="16.109375" customWidth="1"/>
    <col min="16125" max="16125" width="26.88671875" customWidth="1"/>
  </cols>
  <sheetData>
    <row r="1" spans="1:8" ht="18.75" customHeight="1">
      <c r="A1" s="2" t="s">
        <v>17</v>
      </c>
      <c r="B1" s="2"/>
      <c r="C1" s="2"/>
      <c r="D1" s="2"/>
      <c r="E1" s="2"/>
      <c r="F1" s="2"/>
      <c r="G1" s="2" t="s">
        <v>18</v>
      </c>
      <c r="H1" s="2"/>
    </row>
    <row r="2" spans="1:8" ht="25.5" customHeight="1">
      <c r="A2" s="86" t="s">
        <v>172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173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174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52" t="s">
        <v>2</v>
      </c>
      <c r="E9" s="52" t="s">
        <v>3</v>
      </c>
      <c r="F9" s="52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97</v>
      </c>
      <c r="C12" s="15">
        <v>250</v>
      </c>
      <c r="D12" s="16">
        <v>5.75</v>
      </c>
      <c r="E12" s="16">
        <v>7.25</v>
      </c>
      <c r="F12" s="16">
        <v>30.4</v>
      </c>
      <c r="G12" s="16">
        <v>209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87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">
      <c r="A15" s="87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">
      <c r="A16" s="87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8" s="5" customFormat="1" ht="18">
      <c r="A17" s="17" t="s">
        <v>7</v>
      </c>
      <c r="B17" s="18"/>
      <c r="C17" s="17">
        <v>550</v>
      </c>
      <c r="D17" s="19">
        <f>SUM(D12:D16)</f>
        <v>19.05</v>
      </c>
      <c r="E17" s="19">
        <f t="shared" ref="E17:G17" si="0">SUM(E12:E16)</f>
        <v>25.05</v>
      </c>
      <c r="F17" s="19">
        <f t="shared" si="0"/>
        <v>68.599999999999994</v>
      </c>
      <c r="G17" s="19">
        <f t="shared" si="0"/>
        <v>574.1</v>
      </c>
      <c r="H17" s="20"/>
    </row>
    <row r="18" spans="1:8" s="5" customFormat="1" ht="26.2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82">
        <v>2</v>
      </c>
      <c r="B19" s="15" t="s">
        <v>62</v>
      </c>
      <c r="C19" s="15">
        <v>250</v>
      </c>
      <c r="D19" s="16">
        <v>2.4</v>
      </c>
      <c r="E19" s="16">
        <v>9</v>
      </c>
      <c r="F19" s="16">
        <v>9.4</v>
      </c>
      <c r="G19" s="16">
        <v>127.8</v>
      </c>
      <c r="H19" s="15" t="s">
        <v>64</v>
      </c>
    </row>
    <row r="20" spans="1:8" s="5" customFormat="1" ht="20.25" customHeight="1">
      <c r="A20" s="82">
        <v>3</v>
      </c>
      <c r="B20" s="15" t="s">
        <v>175</v>
      </c>
      <c r="C20" s="15">
        <v>120</v>
      </c>
      <c r="D20" s="16">
        <v>13</v>
      </c>
      <c r="E20" s="16">
        <v>15</v>
      </c>
      <c r="F20" s="16">
        <v>7.7</v>
      </c>
      <c r="G20" s="16">
        <v>218.5</v>
      </c>
      <c r="H20" s="15" t="s">
        <v>77</v>
      </c>
    </row>
    <row r="21" spans="1:8" s="5" customFormat="1" ht="20.25" customHeight="1">
      <c r="A21" s="82"/>
      <c r="B21" s="15" t="s">
        <v>79</v>
      </c>
      <c r="C21" s="15">
        <v>180</v>
      </c>
      <c r="D21" s="16">
        <v>6.4</v>
      </c>
      <c r="E21" s="16">
        <v>5.9</v>
      </c>
      <c r="F21" s="16">
        <v>39.4</v>
      </c>
      <c r="G21" s="16">
        <v>236.2</v>
      </c>
      <c r="H21" s="15" t="s">
        <v>137</v>
      </c>
    </row>
    <row r="22" spans="1:8" s="5" customFormat="1" ht="20.25" customHeight="1">
      <c r="A22" s="82"/>
      <c r="B22" s="15" t="s">
        <v>52</v>
      </c>
      <c r="C22" s="15">
        <v>80</v>
      </c>
      <c r="D22" s="16">
        <v>6.1</v>
      </c>
      <c r="E22" s="16">
        <v>0.6</v>
      </c>
      <c r="F22" s="16">
        <v>39.4</v>
      </c>
      <c r="G22" s="16">
        <v>187.5</v>
      </c>
      <c r="H22" s="15" t="s">
        <v>28</v>
      </c>
    </row>
    <row r="23" spans="1:8" s="5" customFormat="1" ht="20.25" customHeight="1">
      <c r="A23" s="82" t="s">
        <v>8</v>
      </c>
      <c r="B23" s="15" t="s">
        <v>70</v>
      </c>
      <c r="C23" s="15">
        <v>200</v>
      </c>
      <c r="D23" s="16">
        <v>0.1</v>
      </c>
      <c r="E23" s="16">
        <v>0</v>
      </c>
      <c r="F23" s="16">
        <v>7.2</v>
      </c>
      <c r="G23" s="16">
        <v>29.3</v>
      </c>
      <c r="H23" s="15" t="s">
        <v>138</v>
      </c>
    </row>
    <row r="24" spans="1:8" s="5" customFormat="1" ht="18">
      <c r="A24" s="17" t="s">
        <v>9</v>
      </c>
      <c r="B24" s="18"/>
      <c r="C24" s="17">
        <f>SUM(C18:C23)</f>
        <v>890</v>
      </c>
      <c r="D24" s="19">
        <f>SUM(D18:D23)</f>
        <v>28.5</v>
      </c>
      <c r="E24" s="19">
        <f t="shared" ref="E24:G24" si="1">SUM(E18:E23)</f>
        <v>30.6</v>
      </c>
      <c r="F24" s="19">
        <f t="shared" si="1"/>
        <v>104.60000000000001</v>
      </c>
      <c r="G24" s="19">
        <f t="shared" si="1"/>
        <v>807.8</v>
      </c>
      <c r="H24" s="20"/>
    </row>
    <row r="25" spans="1:8" s="5" customFormat="1" ht="18">
      <c r="A25" s="11" t="s">
        <v>27</v>
      </c>
      <c r="B25" s="21"/>
      <c r="C25" s="22"/>
      <c r="D25" s="23"/>
      <c r="E25" s="23"/>
      <c r="F25" s="23"/>
      <c r="G25" s="23"/>
      <c r="H25" s="22"/>
    </row>
    <row r="26" spans="1:8" s="5" customFormat="1" ht="36">
      <c r="A26" s="82" t="s">
        <v>5</v>
      </c>
      <c r="B26" s="14" t="s">
        <v>176</v>
      </c>
      <c r="C26" s="15">
        <v>120</v>
      </c>
      <c r="D26" s="16">
        <v>13.7</v>
      </c>
      <c r="E26" s="16">
        <v>14.6</v>
      </c>
      <c r="F26" s="16">
        <v>10</v>
      </c>
      <c r="G26" s="16">
        <v>225.3</v>
      </c>
      <c r="H26" s="15" t="s">
        <v>67</v>
      </c>
    </row>
    <row r="27" spans="1:8" s="5" customFormat="1" ht="18">
      <c r="A27" s="82">
        <v>4</v>
      </c>
      <c r="B27" s="15" t="s">
        <v>35</v>
      </c>
      <c r="C27" s="15">
        <v>180</v>
      </c>
      <c r="D27" s="16">
        <v>9.84</v>
      </c>
      <c r="E27" s="16">
        <v>7.6</v>
      </c>
      <c r="F27" s="16">
        <v>43.1</v>
      </c>
      <c r="G27" s="16">
        <v>280.39999999999998</v>
      </c>
      <c r="H27" s="15" t="s">
        <v>139</v>
      </c>
    </row>
    <row r="28" spans="1:8" s="5" customFormat="1" ht="18">
      <c r="A28" s="82"/>
      <c r="B28" s="15" t="s">
        <v>68</v>
      </c>
      <c r="C28" s="15">
        <v>50</v>
      </c>
      <c r="D28" s="16">
        <v>3.3</v>
      </c>
      <c r="E28" s="16">
        <v>0.6</v>
      </c>
      <c r="F28" s="16">
        <v>19.8</v>
      </c>
      <c r="G28" s="16">
        <v>97.8</v>
      </c>
      <c r="H28" s="15" t="s">
        <v>28</v>
      </c>
    </row>
    <row r="29" spans="1:8" s="5" customFormat="1" ht="18">
      <c r="A29" s="82">
        <v>5</v>
      </c>
      <c r="B29" s="15" t="s">
        <v>46</v>
      </c>
      <c r="C29" s="15">
        <v>200</v>
      </c>
      <c r="D29" s="16">
        <v>0.2</v>
      </c>
      <c r="E29" s="16">
        <v>0.1</v>
      </c>
      <c r="F29" s="16">
        <v>6.8</v>
      </c>
      <c r="G29" s="16">
        <v>28.9</v>
      </c>
      <c r="H29" s="15" t="s">
        <v>140</v>
      </c>
    </row>
    <row r="30" spans="1:8" s="5" customFormat="1" ht="18">
      <c r="A30" s="17" t="s">
        <v>7</v>
      </c>
      <c r="B30" s="18"/>
      <c r="C30" s="17">
        <v>540</v>
      </c>
      <c r="D30" s="19">
        <f>SUM(D26:D29)</f>
        <v>27.04</v>
      </c>
      <c r="E30" s="19">
        <f t="shared" ref="E30:G30" si="2">SUM(E26:E29)</f>
        <v>22.900000000000002</v>
      </c>
      <c r="F30" s="19">
        <f t="shared" si="2"/>
        <v>79.7</v>
      </c>
      <c r="G30" s="19">
        <f t="shared" si="2"/>
        <v>632.4</v>
      </c>
      <c r="H30" s="20"/>
    </row>
    <row r="31" spans="1:8" s="5" customFormat="1" ht="18">
      <c r="A31" s="82" t="s">
        <v>8</v>
      </c>
      <c r="B31" s="14" t="s">
        <v>65</v>
      </c>
      <c r="C31" s="15">
        <v>60</v>
      </c>
      <c r="D31" s="16">
        <v>1.7</v>
      </c>
      <c r="E31" s="16">
        <v>0.1</v>
      </c>
      <c r="F31" s="16">
        <v>3.5</v>
      </c>
      <c r="G31" s="16">
        <v>22.1</v>
      </c>
      <c r="H31" s="15" t="s">
        <v>141</v>
      </c>
    </row>
    <row r="32" spans="1:8" s="5" customFormat="1" ht="18">
      <c r="A32" s="82">
        <v>2</v>
      </c>
      <c r="B32" s="15" t="s">
        <v>53</v>
      </c>
      <c r="C32" s="15">
        <v>250</v>
      </c>
      <c r="D32" s="16">
        <v>10.8</v>
      </c>
      <c r="E32" s="16">
        <v>7.6</v>
      </c>
      <c r="F32" s="16">
        <v>17.399999999999999</v>
      </c>
      <c r="G32" s="16">
        <v>181.1</v>
      </c>
      <c r="H32" s="15" t="s">
        <v>142</v>
      </c>
    </row>
    <row r="33" spans="1:8" s="5" customFormat="1" ht="18">
      <c r="A33" s="82">
        <v>3</v>
      </c>
      <c r="B33" s="15" t="s">
        <v>32</v>
      </c>
      <c r="C33" s="15">
        <v>250</v>
      </c>
      <c r="D33" s="16">
        <v>26.2</v>
      </c>
      <c r="E33" s="16">
        <v>8.8000000000000007</v>
      </c>
      <c r="F33" s="16">
        <v>21.9</v>
      </c>
      <c r="G33" s="16">
        <v>271.7</v>
      </c>
      <c r="H33" s="15" t="s">
        <v>143</v>
      </c>
    </row>
    <row r="34" spans="1:8" s="5" customFormat="1" ht="24" customHeight="1">
      <c r="A34" s="82">
        <v>4</v>
      </c>
      <c r="B34" s="15" t="s">
        <v>52</v>
      </c>
      <c r="C34" s="15">
        <v>80</v>
      </c>
      <c r="D34" s="16">
        <v>6.1</v>
      </c>
      <c r="E34" s="16">
        <v>0.6</v>
      </c>
      <c r="F34" s="16">
        <v>39.4</v>
      </c>
      <c r="G34" s="16">
        <v>187.5</v>
      </c>
      <c r="H34" s="15" t="s">
        <v>28</v>
      </c>
    </row>
    <row r="35" spans="1:8" s="5" customFormat="1" ht="18">
      <c r="A35" s="82">
        <v>5</v>
      </c>
      <c r="B35" s="15" t="s">
        <v>36</v>
      </c>
      <c r="C35" s="15">
        <v>200</v>
      </c>
      <c r="D35" s="16">
        <v>0.4</v>
      </c>
      <c r="E35" s="16">
        <v>0</v>
      </c>
      <c r="F35" s="16">
        <v>19.8</v>
      </c>
      <c r="G35" s="16">
        <v>80.8</v>
      </c>
      <c r="H35" s="15" t="s">
        <v>144</v>
      </c>
    </row>
    <row r="36" spans="1:8" s="5" customFormat="1" ht="18">
      <c r="A36" s="17" t="s">
        <v>9</v>
      </c>
      <c r="B36" s="18"/>
      <c r="C36" s="17">
        <f>SUM(C31:C35)</f>
        <v>840</v>
      </c>
      <c r="D36" s="19">
        <f>SUM(D31:D35)</f>
        <v>45.2</v>
      </c>
      <c r="E36" s="19">
        <f t="shared" ref="E36:G36" si="3">SUM(E31:E35)</f>
        <v>17.100000000000001</v>
      </c>
      <c r="F36" s="19">
        <f t="shared" si="3"/>
        <v>101.99999999999999</v>
      </c>
      <c r="G36" s="19">
        <f t="shared" si="3"/>
        <v>743.19999999999993</v>
      </c>
      <c r="H36" s="20"/>
    </row>
    <row r="37" spans="1:8" s="5" customFormat="1" ht="18">
      <c r="A37" s="11" t="s">
        <v>29</v>
      </c>
      <c r="B37" s="21"/>
      <c r="C37" s="22"/>
      <c r="D37" s="23"/>
      <c r="E37" s="23"/>
      <c r="F37" s="23"/>
      <c r="G37" s="23"/>
      <c r="H37" s="22"/>
    </row>
    <row r="38" spans="1:8" s="5" customFormat="1" ht="36">
      <c r="A38" s="82" t="s">
        <v>5</v>
      </c>
      <c r="B38" s="14" t="s">
        <v>226</v>
      </c>
      <c r="C38" s="15">
        <v>180</v>
      </c>
      <c r="D38" s="16">
        <v>35.6</v>
      </c>
      <c r="E38" s="16">
        <v>12.8</v>
      </c>
      <c r="F38" s="16">
        <v>25.9</v>
      </c>
      <c r="G38" s="16">
        <v>361.6</v>
      </c>
      <c r="H38" s="15" t="s">
        <v>206</v>
      </c>
    </row>
    <row r="39" spans="1:8" s="5" customFormat="1" ht="18">
      <c r="A39" s="82">
        <v>2</v>
      </c>
      <c r="B39" s="15" t="s">
        <v>52</v>
      </c>
      <c r="C39" s="15">
        <v>50</v>
      </c>
      <c r="D39" s="16">
        <v>3.8</v>
      </c>
      <c r="E39" s="16">
        <v>0.4</v>
      </c>
      <c r="F39" s="16">
        <v>24.6</v>
      </c>
      <c r="G39" s="16">
        <v>117.2</v>
      </c>
      <c r="H39" s="15" t="s">
        <v>28</v>
      </c>
    </row>
    <row r="40" spans="1:8" s="5" customFormat="1" ht="18">
      <c r="A40" s="82"/>
      <c r="B40" s="15" t="s">
        <v>43</v>
      </c>
      <c r="C40" s="15">
        <v>200</v>
      </c>
      <c r="D40" s="16">
        <v>0.2</v>
      </c>
      <c r="E40" s="16">
        <v>0</v>
      </c>
      <c r="F40" s="16">
        <v>6.4</v>
      </c>
      <c r="G40" s="16">
        <v>26.8</v>
      </c>
      <c r="H40" s="15" t="s">
        <v>145</v>
      </c>
    </row>
    <row r="41" spans="1:8" s="5" customFormat="1" ht="18">
      <c r="A41" s="82">
        <v>3</v>
      </c>
      <c r="B41" s="15" t="s">
        <v>45</v>
      </c>
      <c r="C41" s="15">
        <v>95</v>
      </c>
      <c r="D41" s="16">
        <v>3.9</v>
      </c>
      <c r="E41" s="16">
        <v>1.4</v>
      </c>
      <c r="F41" s="16">
        <v>5.6</v>
      </c>
      <c r="G41" s="16">
        <v>50.8</v>
      </c>
      <c r="H41" s="15" t="s">
        <v>28</v>
      </c>
    </row>
    <row r="42" spans="1:8" s="5" customFormat="1" ht="18">
      <c r="A42" s="17" t="s">
        <v>7</v>
      </c>
      <c r="B42" s="24"/>
      <c r="C42" s="17">
        <f>SUM(C38:C41)</f>
        <v>525</v>
      </c>
      <c r="D42" s="19">
        <f>SUM(D38:D41)</f>
        <v>43.5</v>
      </c>
      <c r="E42" s="19">
        <f t="shared" ref="E42:G42" si="4">SUM(E38:E41)</f>
        <v>14.600000000000001</v>
      </c>
      <c r="F42" s="19">
        <f t="shared" si="4"/>
        <v>62.5</v>
      </c>
      <c r="G42" s="19">
        <f t="shared" si="4"/>
        <v>556.4</v>
      </c>
      <c r="H42" s="20"/>
    </row>
    <row r="43" spans="1:8" s="5" customFormat="1" ht="18">
      <c r="A43" s="82" t="s">
        <v>8</v>
      </c>
      <c r="B43" s="14" t="s">
        <v>65</v>
      </c>
      <c r="C43" s="15">
        <v>60</v>
      </c>
      <c r="D43" s="16">
        <v>0.5</v>
      </c>
      <c r="E43" s="16">
        <v>6.1</v>
      </c>
      <c r="F43" s="16">
        <v>4.3</v>
      </c>
      <c r="G43" s="16">
        <v>74.3</v>
      </c>
      <c r="H43" s="15" t="s">
        <v>146</v>
      </c>
    </row>
    <row r="44" spans="1:8" s="5" customFormat="1" ht="31.5" customHeight="1">
      <c r="A44" s="82">
        <v>2</v>
      </c>
      <c r="B44" s="15" t="s">
        <v>55</v>
      </c>
      <c r="C44" s="15">
        <v>250</v>
      </c>
      <c r="D44" s="16">
        <v>5.9</v>
      </c>
      <c r="E44" s="16">
        <v>7.1</v>
      </c>
      <c r="F44" s="16">
        <v>12.6</v>
      </c>
      <c r="G44" s="16">
        <v>138</v>
      </c>
      <c r="H44" s="15" t="s">
        <v>147</v>
      </c>
    </row>
    <row r="45" spans="1:8" s="5" customFormat="1" ht="21" customHeight="1">
      <c r="A45" s="82"/>
      <c r="B45" s="15" t="s">
        <v>84</v>
      </c>
      <c r="C45" s="15">
        <v>100</v>
      </c>
      <c r="D45" s="16">
        <v>18.899999999999999</v>
      </c>
      <c r="E45" s="16">
        <v>15.9</v>
      </c>
      <c r="F45" s="16">
        <v>7</v>
      </c>
      <c r="G45" s="16">
        <v>236.4</v>
      </c>
      <c r="H45" s="15" t="s">
        <v>148</v>
      </c>
    </row>
    <row r="46" spans="1:8" s="5" customFormat="1" ht="21" customHeight="1">
      <c r="A46" s="82">
        <v>3</v>
      </c>
      <c r="B46" s="15" t="s">
        <v>83</v>
      </c>
      <c r="C46" s="15">
        <v>180</v>
      </c>
      <c r="D46" s="16">
        <v>3.5</v>
      </c>
      <c r="E46" s="16">
        <v>4.4000000000000004</v>
      </c>
      <c r="F46" s="16">
        <v>26.6</v>
      </c>
      <c r="G46" s="16">
        <v>160.6</v>
      </c>
      <c r="H46" s="15" t="s">
        <v>93</v>
      </c>
    </row>
    <row r="47" spans="1:8" s="5" customFormat="1" ht="21" customHeight="1">
      <c r="A47" s="51"/>
      <c r="B47" s="15" t="s">
        <v>68</v>
      </c>
      <c r="C47" s="15">
        <v>80</v>
      </c>
      <c r="D47" s="16">
        <v>5.3</v>
      </c>
      <c r="E47" s="16">
        <v>1</v>
      </c>
      <c r="F47" s="16">
        <v>31.7</v>
      </c>
      <c r="G47" s="16">
        <v>156.5</v>
      </c>
      <c r="H47" s="15" t="s">
        <v>28</v>
      </c>
    </row>
    <row r="48" spans="1:8" s="5" customFormat="1" ht="21" customHeight="1">
      <c r="A48" s="51"/>
      <c r="B48" s="15" t="s">
        <v>74</v>
      </c>
      <c r="C48" s="15">
        <v>200</v>
      </c>
      <c r="D48" s="16">
        <v>0.4</v>
      </c>
      <c r="E48" s="16">
        <v>0.1</v>
      </c>
      <c r="F48" s="16">
        <v>18.3</v>
      </c>
      <c r="G48" s="16">
        <v>75.900000000000006</v>
      </c>
      <c r="H48" s="15" t="s">
        <v>149</v>
      </c>
    </row>
    <row r="49" spans="1:8" s="5" customFormat="1" ht="21" customHeight="1">
      <c r="A49" s="17" t="s">
        <v>9</v>
      </c>
      <c r="B49" s="24"/>
      <c r="C49" s="17">
        <f>SUM(C43:C48)</f>
        <v>870</v>
      </c>
      <c r="D49" s="19">
        <f>SUM(D43:D48)</f>
        <v>34.499999999999993</v>
      </c>
      <c r="E49" s="19">
        <f t="shared" ref="E49:G49" si="5">SUM(E43:E48)</f>
        <v>34.6</v>
      </c>
      <c r="F49" s="19">
        <f t="shared" si="5"/>
        <v>100.5</v>
      </c>
      <c r="G49" s="19">
        <f t="shared" si="5"/>
        <v>841.7</v>
      </c>
      <c r="H49" s="20"/>
    </row>
    <row r="50" spans="1:8" s="5" customFormat="1" ht="21" customHeight="1">
      <c r="A50" s="11" t="s">
        <v>30</v>
      </c>
      <c r="B50" s="21"/>
      <c r="C50" s="22"/>
      <c r="D50" s="23"/>
      <c r="E50" s="23"/>
      <c r="F50" s="23"/>
      <c r="G50" s="23"/>
      <c r="H50" s="22"/>
    </row>
    <row r="51" spans="1:8" s="5" customFormat="1" ht="18">
      <c r="A51" s="82" t="s">
        <v>5</v>
      </c>
      <c r="B51" s="14" t="s">
        <v>65</v>
      </c>
      <c r="C51" s="15">
        <v>60</v>
      </c>
      <c r="D51" s="16">
        <v>1.5</v>
      </c>
      <c r="E51" s="16">
        <v>6.1</v>
      </c>
      <c r="F51" s="16">
        <v>6.2</v>
      </c>
      <c r="G51" s="16">
        <v>85.8</v>
      </c>
      <c r="H51" s="15" t="s">
        <v>150</v>
      </c>
    </row>
    <row r="52" spans="1:8" s="5" customFormat="1" ht="18">
      <c r="A52" s="82">
        <v>2</v>
      </c>
      <c r="B52" s="15" t="s">
        <v>207</v>
      </c>
      <c r="C52" s="15">
        <v>120</v>
      </c>
      <c r="D52" s="16">
        <v>19.100000000000001</v>
      </c>
      <c r="E52" s="16">
        <v>4.3</v>
      </c>
      <c r="F52" s="16">
        <v>13.3</v>
      </c>
      <c r="G52" s="16">
        <v>168.7</v>
      </c>
      <c r="H52" s="15" t="s">
        <v>44</v>
      </c>
    </row>
    <row r="53" spans="1:8" s="5" customFormat="1" ht="25.5" customHeight="1">
      <c r="A53" s="82"/>
      <c r="B53" s="15" t="s">
        <v>14</v>
      </c>
      <c r="C53" s="15">
        <v>180</v>
      </c>
      <c r="D53" s="16">
        <v>3.72</v>
      </c>
      <c r="E53" s="16">
        <v>6.4</v>
      </c>
      <c r="F53" s="16">
        <v>23.8</v>
      </c>
      <c r="G53" s="16">
        <v>167.3</v>
      </c>
      <c r="H53" s="15" t="s">
        <v>151</v>
      </c>
    </row>
    <row r="54" spans="1:8" s="5" customFormat="1" ht="18">
      <c r="A54" s="82">
        <v>3</v>
      </c>
      <c r="B54" s="15" t="s">
        <v>52</v>
      </c>
      <c r="C54" s="15">
        <v>30</v>
      </c>
      <c r="D54" s="16">
        <v>2.2999999999999998</v>
      </c>
      <c r="E54" s="16">
        <v>0.2</v>
      </c>
      <c r="F54" s="16">
        <v>14.8</v>
      </c>
      <c r="G54" s="16">
        <v>70.3</v>
      </c>
      <c r="H54" s="15" t="s">
        <v>28</v>
      </c>
    </row>
    <row r="55" spans="1:8" s="5" customFormat="1" ht="18">
      <c r="A55" s="82">
        <v>4</v>
      </c>
      <c r="B55" s="15" t="s">
        <v>15</v>
      </c>
      <c r="C55" s="15">
        <v>200</v>
      </c>
      <c r="D55" s="16">
        <v>0.2</v>
      </c>
      <c r="E55" s="16">
        <v>0.1</v>
      </c>
      <c r="F55" s="16">
        <v>6.6</v>
      </c>
      <c r="G55" s="16">
        <v>27.9</v>
      </c>
      <c r="H55" s="15" t="s">
        <v>152</v>
      </c>
    </row>
    <row r="56" spans="1:8" s="5" customFormat="1" ht="18">
      <c r="A56" s="17" t="s">
        <v>7</v>
      </c>
      <c r="B56" s="24"/>
      <c r="C56" s="17">
        <v>530</v>
      </c>
      <c r="D56" s="19">
        <f>SUM(D51:D55)</f>
        <v>26.82</v>
      </c>
      <c r="E56" s="19">
        <f t="shared" ref="E56:G56" si="6">SUM(E51:E55)</f>
        <v>17.099999999999998</v>
      </c>
      <c r="F56" s="19">
        <f t="shared" si="6"/>
        <v>64.699999999999989</v>
      </c>
      <c r="G56" s="19">
        <f t="shared" si="6"/>
        <v>520</v>
      </c>
      <c r="H56" s="20"/>
    </row>
    <row r="57" spans="1:8" s="5" customFormat="1" ht="18">
      <c r="A57" s="82" t="s">
        <v>8</v>
      </c>
      <c r="B57" s="14" t="s">
        <v>65</v>
      </c>
      <c r="C57" s="15">
        <v>60</v>
      </c>
      <c r="D57" s="16">
        <v>0.9</v>
      </c>
      <c r="E57" s="16">
        <v>5.3</v>
      </c>
      <c r="F57" s="16">
        <v>5.8</v>
      </c>
      <c r="G57" s="16">
        <v>74.7</v>
      </c>
      <c r="H57" s="15" t="s">
        <v>153</v>
      </c>
    </row>
    <row r="58" spans="1:8" s="5" customFormat="1" ht="36">
      <c r="A58" s="82">
        <v>2</v>
      </c>
      <c r="B58" s="15" t="s">
        <v>10</v>
      </c>
      <c r="C58" s="15">
        <v>250</v>
      </c>
      <c r="D58" s="16">
        <v>6.5</v>
      </c>
      <c r="E58" s="16">
        <v>3.5</v>
      </c>
      <c r="F58" s="16">
        <v>23.12</v>
      </c>
      <c r="G58" s="16">
        <v>149.5</v>
      </c>
      <c r="H58" s="15" t="s">
        <v>154</v>
      </c>
    </row>
    <row r="59" spans="1:8" s="5" customFormat="1" ht="18">
      <c r="A59" s="82">
        <v>3</v>
      </c>
      <c r="B59" s="15" t="s">
        <v>208</v>
      </c>
      <c r="C59" s="15">
        <v>120</v>
      </c>
      <c r="D59" s="16">
        <v>14.1</v>
      </c>
      <c r="E59" s="16">
        <v>10.6</v>
      </c>
      <c r="F59" s="16">
        <v>11</v>
      </c>
      <c r="G59" s="16">
        <v>195.3</v>
      </c>
      <c r="H59" s="15" t="s">
        <v>69</v>
      </c>
    </row>
    <row r="60" spans="1:8" s="5" customFormat="1" ht="18">
      <c r="A60" s="82"/>
      <c r="B60" s="15" t="s">
        <v>34</v>
      </c>
      <c r="C60" s="15">
        <v>180</v>
      </c>
      <c r="D60" s="16">
        <v>4.0999999999999996</v>
      </c>
      <c r="E60" s="16">
        <v>5.5</v>
      </c>
      <c r="F60" s="16">
        <v>41.3</v>
      </c>
      <c r="G60" s="16">
        <v>230.7</v>
      </c>
      <c r="H60" s="15" t="s">
        <v>155</v>
      </c>
    </row>
    <row r="61" spans="1:8" s="5" customFormat="1" ht="18">
      <c r="A61" s="82"/>
      <c r="B61" s="15" t="s">
        <v>68</v>
      </c>
      <c r="C61" s="15">
        <v>80</v>
      </c>
      <c r="D61" s="16">
        <v>5.3</v>
      </c>
      <c r="E61" s="16">
        <v>1</v>
      </c>
      <c r="F61" s="16">
        <v>31.7</v>
      </c>
      <c r="G61" s="16">
        <v>156.5</v>
      </c>
      <c r="H61" s="15" t="s">
        <v>28</v>
      </c>
    </row>
    <row r="62" spans="1:8" s="5" customFormat="1" ht="18.75" customHeight="1">
      <c r="A62" s="82">
        <v>4</v>
      </c>
      <c r="B62" s="15" t="s">
        <v>70</v>
      </c>
      <c r="C62" s="15">
        <v>200</v>
      </c>
      <c r="D62" s="16">
        <v>0.1</v>
      </c>
      <c r="E62" s="16">
        <v>0.1</v>
      </c>
      <c r="F62" s="16">
        <v>7.8</v>
      </c>
      <c r="G62" s="16">
        <v>32.700000000000003</v>
      </c>
      <c r="H62" s="15" t="s">
        <v>156</v>
      </c>
    </row>
    <row r="63" spans="1:8" s="5" customFormat="1" ht="18">
      <c r="A63" s="17" t="s">
        <v>9</v>
      </c>
      <c r="B63" s="24"/>
      <c r="C63" s="17">
        <f>SUM(C57:C62)</f>
        <v>890</v>
      </c>
      <c r="D63" s="19">
        <f>SUM(D57:D62)</f>
        <v>31.000000000000004</v>
      </c>
      <c r="E63" s="19">
        <f t="shared" ref="E63:G63" si="7">SUM(E57:E62)</f>
        <v>26</v>
      </c>
      <c r="F63" s="19">
        <f t="shared" si="7"/>
        <v>120.72</v>
      </c>
      <c r="G63" s="19">
        <f t="shared" si="7"/>
        <v>839.40000000000009</v>
      </c>
      <c r="H63" s="20"/>
    </row>
    <row r="64" spans="1:8" s="5" customFormat="1" ht="18">
      <c r="A64" s="11" t="s">
        <v>33</v>
      </c>
      <c r="B64" s="21"/>
      <c r="C64" s="22"/>
      <c r="D64" s="23"/>
      <c r="E64" s="23"/>
      <c r="F64" s="23"/>
      <c r="G64" s="23"/>
      <c r="H64" s="22"/>
    </row>
    <row r="65" spans="1:8" s="5" customFormat="1" ht="18">
      <c r="A65" s="82" t="s">
        <v>5</v>
      </c>
      <c r="B65" s="14" t="s">
        <v>65</v>
      </c>
      <c r="C65" s="15">
        <v>60</v>
      </c>
      <c r="D65" s="16">
        <v>0.9</v>
      </c>
      <c r="E65" s="16">
        <v>2.8</v>
      </c>
      <c r="F65" s="16">
        <v>4.4000000000000004</v>
      </c>
      <c r="G65" s="16">
        <v>46.8</v>
      </c>
      <c r="H65" s="15" t="s">
        <v>157</v>
      </c>
    </row>
    <row r="66" spans="1:8" s="5" customFormat="1" ht="18">
      <c r="A66" s="82">
        <v>2</v>
      </c>
      <c r="B66" s="15" t="s">
        <v>16</v>
      </c>
      <c r="C66" s="15">
        <v>280</v>
      </c>
      <c r="D66" s="16">
        <v>38.1</v>
      </c>
      <c r="E66" s="16">
        <v>11.34</v>
      </c>
      <c r="F66" s="16">
        <v>46.5</v>
      </c>
      <c r="G66" s="16">
        <v>440.4</v>
      </c>
      <c r="H66" s="15" t="s">
        <v>158</v>
      </c>
    </row>
    <row r="67" spans="1:8" s="5" customFormat="1" ht="18">
      <c r="A67" s="82"/>
      <c r="B67" s="15" t="s">
        <v>52</v>
      </c>
      <c r="C67" s="15">
        <v>40</v>
      </c>
      <c r="D67" s="16">
        <v>3</v>
      </c>
      <c r="E67" s="16">
        <v>0.3</v>
      </c>
      <c r="F67" s="16">
        <v>19.7</v>
      </c>
      <c r="G67" s="16">
        <v>93.8</v>
      </c>
      <c r="H67" s="15" t="s">
        <v>28</v>
      </c>
    </row>
    <row r="68" spans="1:8" s="5" customFormat="1" ht="18">
      <c r="A68" s="82">
        <v>4</v>
      </c>
      <c r="B68" s="15" t="s">
        <v>46</v>
      </c>
      <c r="C68" s="15">
        <v>200</v>
      </c>
      <c r="D68" s="16">
        <v>0.3</v>
      </c>
      <c r="E68" s="16">
        <v>0.1</v>
      </c>
      <c r="F68" s="16">
        <v>7.2</v>
      </c>
      <c r="G68" s="16">
        <v>31.2</v>
      </c>
      <c r="H68" s="15" t="s">
        <v>159</v>
      </c>
    </row>
    <row r="69" spans="1:8" s="5" customFormat="1" ht="17.399999999999999">
      <c r="A69" s="17" t="s">
        <v>7</v>
      </c>
      <c r="B69" s="17"/>
      <c r="C69" s="17">
        <f>SUM(C65:C68)</f>
        <v>580</v>
      </c>
      <c r="D69" s="19">
        <f>SUM(D65:D68)</f>
        <v>42.3</v>
      </c>
      <c r="E69" s="19">
        <f t="shared" ref="E69:G69" si="8">SUM(E65:E68)</f>
        <v>14.540000000000001</v>
      </c>
      <c r="F69" s="19">
        <f t="shared" si="8"/>
        <v>77.8</v>
      </c>
      <c r="G69" s="19">
        <f t="shared" si="8"/>
        <v>612.20000000000005</v>
      </c>
      <c r="H69" s="20"/>
    </row>
    <row r="70" spans="1:8" s="5" customFormat="1" ht="19.5" customHeight="1">
      <c r="A70" s="82" t="s">
        <v>8</v>
      </c>
      <c r="B70" s="14" t="s">
        <v>65</v>
      </c>
      <c r="C70" s="15">
        <v>60</v>
      </c>
      <c r="D70" s="16">
        <v>0.7</v>
      </c>
      <c r="E70" s="16">
        <v>0.1</v>
      </c>
      <c r="F70" s="16">
        <v>2.2999999999999998</v>
      </c>
      <c r="G70" s="16">
        <v>12.8</v>
      </c>
      <c r="H70" s="15" t="s">
        <v>160</v>
      </c>
    </row>
    <row r="71" spans="1:8" s="5" customFormat="1" ht="35.25" customHeight="1">
      <c r="A71" s="82">
        <v>2</v>
      </c>
      <c r="B71" s="15" t="s">
        <v>57</v>
      </c>
      <c r="C71" s="15">
        <v>250</v>
      </c>
      <c r="D71" s="16">
        <v>6</v>
      </c>
      <c r="E71" s="16">
        <v>7.25</v>
      </c>
      <c r="F71" s="16">
        <v>17</v>
      </c>
      <c r="G71" s="16">
        <v>156.9</v>
      </c>
      <c r="H71" s="15" t="s">
        <v>161</v>
      </c>
    </row>
    <row r="72" spans="1:8" s="5" customFormat="1" ht="18">
      <c r="A72" s="82">
        <v>3</v>
      </c>
      <c r="B72" s="15" t="s">
        <v>81</v>
      </c>
      <c r="C72" s="15">
        <v>100</v>
      </c>
      <c r="D72" s="16">
        <v>23.3</v>
      </c>
      <c r="E72" s="16">
        <v>6.11</v>
      </c>
      <c r="F72" s="16">
        <v>3.9</v>
      </c>
      <c r="G72" s="16">
        <v>163.44</v>
      </c>
      <c r="H72" s="15" t="s">
        <v>82</v>
      </c>
    </row>
    <row r="73" spans="1:8" s="5" customFormat="1" ht="18">
      <c r="A73" s="82"/>
      <c r="B73" s="15" t="s">
        <v>79</v>
      </c>
      <c r="C73" s="15">
        <v>180</v>
      </c>
      <c r="D73" s="16">
        <v>6.4</v>
      </c>
      <c r="E73" s="16">
        <v>5.9</v>
      </c>
      <c r="F73" s="16">
        <v>39.4</v>
      </c>
      <c r="G73" s="16">
        <v>236.2</v>
      </c>
      <c r="H73" s="15" t="s">
        <v>137</v>
      </c>
    </row>
    <row r="74" spans="1:8" s="5" customFormat="1" ht="18">
      <c r="A74" s="82">
        <v>5</v>
      </c>
      <c r="B74" s="15" t="s">
        <v>68</v>
      </c>
      <c r="C74" s="15">
        <v>70</v>
      </c>
      <c r="D74" s="16">
        <v>4.5999999999999996</v>
      </c>
      <c r="E74" s="16">
        <v>0.8</v>
      </c>
      <c r="F74" s="16">
        <v>27.7</v>
      </c>
      <c r="G74" s="16">
        <v>136.9</v>
      </c>
      <c r="H74" s="15" t="s">
        <v>28</v>
      </c>
    </row>
    <row r="75" spans="1:8" s="5" customFormat="1" ht="18">
      <c r="A75" s="51"/>
      <c r="B75" s="15" t="s">
        <v>71</v>
      </c>
      <c r="C75" s="15">
        <v>200</v>
      </c>
      <c r="D75" s="16">
        <v>0.6</v>
      </c>
      <c r="E75" s="16">
        <v>0.2</v>
      </c>
      <c r="F75" s="16">
        <v>15.1</v>
      </c>
      <c r="G75" s="16">
        <v>65.400000000000006</v>
      </c>
      <c r="H75" s="15" t="s">
        <v>162</v>
      </c>
    </row>
    <row r="76" spans="1:8" s="5" customFormat="1" ht="17.399999999999999">
      <c r="A76" s="17" t="s">
        <v>9</v>
      </c>
      <c r="B76" s="17"/>
      <c r="C76" s="17">
        <f>SUM(C70:C75)</f>
        <v>860</v>
      </c>
      <c r="D76" s="19">
        <f>SUM(D70:D75)</f>
        <v>41.6</v>
      </c>
      <c r="E76" s="19">
        <f t="shared" ref="E76:G76" si="9">SUM(E70:E75)</f>
        <v>20.36</v>
      </c>
      <c r="F76" s="19">
        <f t="shared" si="9"/>
        <v>105.39999999999999</v>
      </c>
      <c r="G76" s="19">
        <f t="shared" si="9"/>
        <v>771.63999999999987</v>
      </c>
      <c r="H76" s="20"/>
    </row>
    <row r="77" spans="1:8" s="29" customFormat="1" ht="18">
      <c r="A77" s="25" t="s">
        <v>37</v>
      </c>
      <c r="B77" s="26"/>
      <c r="C77" s="27"/>
      <c r="D77" s="28"/>
      <c r="E77" s="28"/>
      <c r="F77" s="28"/>
      <c r="G77" s="28"/>
      <c r="H77" s="27"/>
    </row>
    <row r="78" spans="1:8" s="5" customFormat="1" ht="18">
      <c r="A78" s="11" t="s">
        <v>24</v>
      </c>
      <c r="B78" s="51"/>
      <c r="C78" s="22"/>
      <c r="D78" s="23"/>
      <c r="E78" s="23"/>
      <c r="F78" s="23"/>
      <c r="G78" s="23"/>
      <c r="H78" s="22"/>
    </row>
    <row r="79" spans="1:8" s="5" customFormat="1" ht="18.75" customHeight="1">
      <c r="A79" s="82" t="s">
        <v>5</v>
      </c>
      <c r="B79" s="14" t="s">
        <v>97</v>
      </c>
      <c r="C79" s="15">
        <v>250</v>
      </c>
      <c r="D79" s="16">
        <v>8.6</v>
      </c>
      <c r="E79" s="16">
        <v>7.3</v>
      </c>
      <c r="F79" s="16">
        <v>40.130000000000003</v>
      </c>
      <c r="G79" s="16">
        <v>260.39999999999998</v>
      </c>
      <c r="H79" s="15" t="s">
        <v>177</v>
      </c>
    </row>
    <row r="80" spans="1:8" s="5" customFormat="1" ht="18">
      <c r="A80" s="82"/>
      <c r="B80" s="15" t="s">
        <v>25</v>
      </c>
      <c r="C80" s="15">
        <v>20</v>
      </c>
      <c r="D80" s="16">
        <v>4.5999999999999996</v>
      </c>
      <c r="E80" s="16">
        <v>5.9</v>
      </c>
      <c r="F80" s="16">
        <v>0</v>
      </c>
      <c r="G80" s="16">
        <v>71.7</v>
      </c>
      <c r="H80" s="15" t="s">
        <v>133</v>
      </c>
    </row>
    <row r="81" spans="1:11" s="5" customFormat="1" ht="18">
      <c r="A81" s="82"/>
      <c r="B81" s="15" t="s">
        <v>60</v>
      </c>
      <c r="C81" s="15">
        <v>10</v>
      </c>
      <c r="D81" s="16">
        <v>0.1</v>
      </c>
      <c r="E81" s="16">
        <v>7.3</v>
      </c>
      <c r="F81" s="16">
        <v>0.1</v>
      </c>
      <c r="G81" s="16">
        <v>66.099999999999994</v>
      </c>
      <c r="H81" s="15" t="s">
        <v>134</v>
      </c>
    </row>
    <row r="82" spans="1:11" s="5" customFormat="1" ht="18">
      <c r="A82" s="82">
        <v>2</v>
      </c>
      <c r="B82" s="15" t="s">
        <v>68</v>
      </c>
      <c r="C82" s="15">
        <v>70</v>
      </c>
      <c r="D82" s="16">
        <v>4.5999999999999996</v>
      </c>
      <c r="E82" s="16">
        <v>0.8</v>
      </c>
      <c r="F82" s="16">
        <v>27.7</v>
      </c>
      <c r="G82" s="16">
        <v>136.9</v>
      </c>
      <c r="H82" s="15" t="s">
        <v>28</v>
      </c>
    </row>
    <row r="83" spans="1:11" s="5" customFormat="1" ht="18">
      <c r="A83" s="82">
        <v>3</v>
      </c>
      <c r="B83" s="15" t="s">
        <v>15</v>
      </c>
      <c r="C83" s="15">
        <v>200</v>
      </c>
      <c r="D83" s="16">
        <v>0.2</v>
      </c>
      <c r="E83" s="16">
        <v>0.1</v>
      </c>
      <c r="F83" s="16">
        <v>6.6</v>
      </c>
      <c r="G83" s="16">
        <v>27.9</v>
      </c>
      <c r="H83" s="15" t="s">
        <v>152</v>
      </c>
    </row>
    <row r="84" spans="1:11" s="5" customFormat="1" ht="17.399999999999999">
      <c r="A84" s="17" t="s">
        <v>7</v>
      </c>
      <c r="B84" s="17"/>
      <c r="C84" s="17">
        <f>SUM(C79:C83)</f>
        <v>550</v>
      </c>
      <c r="D84" s="19">
        <f>SUM(D79:D83)</f>
        <v>18.099999999999998</v>
      </c>
      <c r="E84" s="19">
        <f t="shared" ref="E84:G84" si="10">SUM(E79:E83)</f>
        <v>21.400000000000002</v>
      </c>
      <c r="F84" s="19">
        <f t="shared" si="10"/>
        <v>74.53</v>
      </c>
      <c r="G84" s="19">
        <f t="shared" si="10"/>
        <v>562.99999999999989</v>
      </c>
      <c r="H84" s="20"/>
    </row>
    <row r="85" spans="1:11" s="5" customFormat="1" ht="18">
      <c r="A85" s="82" t="s">
        <v>8</v>
      </c>
      <c r="B85" s="14" t="s">
        <v>65</v>
      </c>
      <c r="C85" s="15">
        <v>60</v>
      </c>
      <c r="D85" s="16">
        <v>0.5</v>
      </c>
      <c r="E85" s="16">
        <v>0.1</v>
      </c>
      <c r="F85" s="16">
        <v>1.5</v>
      </c>
      <c r="G85" s="16">
        <v>8.5</v>
      </c>
      <c r="H85" s="15" t="s">
        <v>136</v>
      </c>
    </row>
    <row r="86" spans="1:11" s="5" customFormat="1" ht="19.5" customHeight="1">
      <c r="A86" s="82"/>
      <c r="B86" s="14" t="s">
        <v>85</v>
      </c>
      <c r="C86" s="15">
        <v>250</v>
      </c>
      <c r="D86" s="16">
        <v>8.4</v>
      </c>
      <c r="E86" s="16">
        <v>5.8</v>
      </c>
      <c r="F86" s="16">
        <v>20.399999999999999</v>
      </c>
      <c r="G86" s="16">
        <v>166.4</v>
      </c>
      <c r="H86" s="15" t="s">
        <v>164</v>
      </c>
    </row>
    <row r="87" spans="1:11" s="5" customFormat="1" ht="33.75" customHeight="1">
      <c r="A87" s="82"/>
      <c r="B87" s="15" t="s">
        <v>209</v>
      </c>
      <c r="C87" s="15">
        <v>120</v>
      </c>
      <c r="D87" s="16">
        <v>14.4</v>
      </c>
      <c r="E87" s="16">
        <v>14.7</v>
      </c>
      <c r="F87" s="16">
        <v>8.1</v>
      </c>
      <c r="G87" s="16">
        <v>221.9</v>
      </c>
      <c r="H87" s="15" t="s">
        <v>67</v>
      </c>
    </row>
    <row r="88" spans="1:11" s="5" customFormat="1" ht="19.5" customHeight="1">
      <c r="A88" s="82"/>
      <c r="B88" s="15" t="s">
        <v>35</v>
      </c>
      <c r="C88" s="15">
        <v>180</v>
      </c>
      <c r="D88" s="16">
        <v>9.84</v>
      </c>
      <c r="E88" s="16">
        <v>7.6</v>
      </c>
      <c r="F88" s="16">
        <v>43.1</v>
      </c>
      <c r="G88" s="16">
        <v>280.39999999999998</v>
      </c>
      <c r="H88" s="15" t="s">
        <v>139</v>
      </c>
    </row>
    <row r="89" spans="1:11" s="5" customFormat="1" ht="18">
      <c r="A89" s="82"/>
      <c r="B89" s="15" t="s">
        <v>68</v>
      </c>
      <c r="C89" s="15">
        <v>80</v>
      </c>
      <c r="D89" s="16">
        <v>5.3</v>
      </c>
      <c r="E89" s="16">
        <v>1</v>
      </c>
      <c r="F89" s="16">
        <v>31.7</v>
      </c>
      <c r="G89" s="16">
        <v>156.5</v>
      </c>
      <c r="H89" s="15" t="s">
        <v>28</v>
      </c>
    </row>
    <row r="90" spans="1:11" s="5" customFormat="1" ht="18">
      <c r="A90" s="82">
        <v>3</v>
      </c>
      <c r="B90" s="15" t="s">
        <v>72</v>
      </c>
      <c r="C90" s="15">
        <v>200</v>
      </c>
      <c r="D90" s="16">
        <v>0.2</v>
      </c>
      <c r="E90" s="16">
        <v>0.2</v>
      </c>
      <c r="F90" s="16">
        <v>11</v>
      </c>
      <c r="G90" s="16">
        <v>46.7</v>
      </c>
      <c r="H90" s="15" t="s">
        <v>165</v>
      </c>
    </row>
    <row r="91" spans="1:11" s="5" customFormat="1" ht="18.75" customHeight="1">
      <c r="A91" s="17" t="s">
        <v>9</v>
      </c>
      <c r="B91" s="17"/>
      <c r="C91" s="17">
        <f>SUM(C85:C90)</f>
        <v>890</v>
      </c>
      <c r="D91" s="19">
        <f>SUM(D85:D90)</f>
        <v>38.64</v>
      </c>
      <c r="E91" s="19">
        <f t="shared" ref="E91:G91" si="11">SUM(E85:E90)</f>
        <v>29.399999999999995</v>
      </c>
      <c r="F91" s="19">
        <f t="shared" si="11"/>
        <v>115.8</v>
      </c>
      <c r="G91" s="19">
        <f t="shared" si="11"/>
        <v>880.40000000000009</v>
      </c>
      <c r="H91" s="20"/>
    </row>
    <row r="92" spans="1:11" s="5" customFormat="1" ht="18">
      <c r="A92" s="11" t="s">
        <v>27</v>
      </c>
      <c r="B92" s="21"/>
      <c r="C92" s="22"/>
      <c r="D92" s="23"/>
      <c r="E92" s="23"/>
      <c r="F92" s="23"/>
      <c r="G92" s="23"/>
      <c r="H92" s="22"/>
    </row>
    <row r="93" spans="1:11" s="5" customFormat="1" ht="18">
      <c r="A93" s="82" t="s">
        <v>5</v>
      </c>
      <c r="B93" s="14" t="s">
        <v>65</v>
      </c>
      <c r="C93" s="15">
        <v>60</v>
      </c>
      <c r="D93" s="16">
        <v>1.7</v>
      </c>
      <c r="E93" s="16">
        <v>0.1</v>
      </c>
      <c r="F93" s="16">
        <v>3.5</v>
      </c>
      <c r="G93" s="16">
        <v>22.1</v>
      </c>
      <c r="H93" s="15" t="s">
        <v>141</v>
      </c>
      <c r="K93" s="5" t="s">
        <v>12</v>
      </c>
    </row>
    <row r="94" spans="1:11" s="5" customFormat="1" ht="18">
      <c r="A94" s="82"/>
      <c r="B94" s="15" t="s">
        <v>38</v>
      </c>
      <c r="C94" s="15">
        <v>180</v>
      </c>
      <c r="D94" s="16">
        <v>15.3</v>
      </c>
      <c r="E94" s="16">
        <v>21.6</v>
      </c>
      <c r="F94" s="16">
        <v>3.8</v>
      </c>
      <c r="G94" s="16">
        <v>270.60000000000002</v>
      </c>
      <c r="H94" s="15" t="s">
        <v>166</v>
      </c>
    </row>
    <row r="95" spans="1:11" s="5" customFormat="1" ht="31.5" customHeight="1">
      <c r="A95" s="82">
        <v>2</v>
      </c>
      <c r="B95" s="15" t="s">
        <v>52</v>
      </c>
      <c r="C95" s="15">
        <v>40</v>
      </c>
      <c r="D95" s="16">
        <v>3</v>
      </c>
      <c r="E95" s="16">
        <v>0.3</v>
      </c>
      <c r="F95" s="16">
        <v>19.7</v>
      </c>
      <c r="G95" s="16">
        <v>93.8</v>
      </c>
      <c r="H95" s="15" t="s">
        <v>28</v>
      </c>
    </row>
    <row r="96" spans="1:11" s="5" customFormat="1" ht="22.5" customHeight="1">
      <c r="A96" s="82"/>
      <c r="B96" s="15" t="s">
        <v>43</v>
      </c>
      <c r="C96" s="15">
        <v>200</v>
      </c>
      <c r="D96" s="16">
        <v>0.2</v>
      </c>
      <c r="E96" s="16">
        <v>0</v>
      </c>
      <c r="F96" s="16">
        <v>6.4</v>
      </c>
      <c r="G96" s="16">
        <v>26.8</v>
      </c>
      <c r="H96" s="15" t="s">
        <v>145</v>
      </c>
    </row>
    <row r="97" spans="1:10" s="5" customFormat="1" ht="22.5" customHeight="1">
      <c r="A97" s="82">
        <v>4</v>
      </c>
      <c r="B97" s="15" t="s">
        <v>87</v>
      </c>
      <c r="C97" s="15">
        <v>50</v>
      </c>
      <c r="D97" s="16">
        <v>4</v>
      </c>
      <c r="E97" s="16">
        <v>7</v>
      </c>
      <c r="F97" s="16">
        <v>28</v>
      </c>
      <c r="G97" s="16">
        <v>191</v>
      </c>
      <c r="H97" s="15" t="s">
        <v>28</v>
      </c>
    </row>
    <row r="98" spans="1:10" s="5" customFormat="1" ht="17.399999999999999">
      <c r="A98" s="17" t="s">
        <v>7</v>
      </c>
      <c r="B98" s="17"/>
      <c r="C98" s="17">
        <f>SUM(C93:C97)</f>
        <v>530</v>
      </c>
      <c r="D98" s="19">
        <f>SUM(D93:D97)</f>
        <v>24.2</v>
      </c>
      <c r="E98" s="19">
        <f t="shared" ref="E98:G98" si="12">SUM(E93:E97)</f>
        <v>29.000000000000004</v>
      </c>
      <c r="F98" s="19">
        <f t="shared" si="12"/>
        <v>61.4</v>
      </c>
      <c r="G98" s="19">
        <f t="shared" si="12"/>
        <v>604.30000000000007</v>
      </c>
      <c r="H98" s="20"/>
    </row>
    <row r="99" spans="1:10" s="5" customFormat="1" ht="24" customHeight="1">
      <c r="A99" s="82" t="s">
        <v>8</v>
      </c>
      <c r="B99" s="14" t="s">
        <v>65</v>
      </c>
      <c r="C99" s="15">
        <v>60</v>
      </c>
      <c r="D99" s="16">
        <v>1.5</v>
      </c>
      <c r="E99" s="16">
        <v>6.1</v>
      </c>
      <c r="F99" s="16">
        <v>6.2</v>
      </c>
      <c r="G99" s="16">
        <v>85.8</v>
      </c>
      <c r="H99" s="15" t="s">
        <v>150</v>
      </c>
    </row>
    <row r="100" spans="1:10" s="5" customFormat="1" ht="33.75" customHeight="1">
      <c r="A100" s="82">
        <v>2</v>
      </c>
      <c r="B100" s="15" t="s">
        <v>10</v>
      </c>
      <c r="C100" s="15">
        <v>250</v>
      </c>
      <c r="D100" s="16">
        <v>6.5</v>
      </c>
      <c r="E100" s="16">
        <v>3.5</v>
      </c>
      <c r="F100" s="16">
        <v>23.1</v>
      </c>
      <c r="G100" s="16">
        <v>149.5</v>
      </c>
      <c r="H100" s="15" t="s">
        <v>154</v>
      </c>
      <c r="J100" s="5" t="s">
        <v>178</v>
      </c>
    </row>
    <row r="101" spans="1:10" s="5" customFormat="1" ht="19.5" customHeight="1">
      <c r="A101" s="82">
        <v>3</v>
      </c>
      <c r="B101" s="15" t="s">
        <v>73</v>
      </c>
      <c r="C101" s="15">
        <v>280</v>
      </c>
      <c r="D101" s="16">
        <v>34.700000000000003</v>
      </c>
      <c r="E101" s="16">
        <v>8.6999999999999993</v>
      </c>
      <c r="F101" s="16">
        <v>24.6</v>
      </c>
      <c r="G101" s="16">
        <v>315.8</v>
      </c>
      <c r="H101" s="15" t="s">
        <v>167</v>
      </c>
    </row>
    <row r="102" spans="1:10" s="5" customFormat="1" ht="21" customHeight="1">
      <c r="A102" s="82">
        <v>4</v>
      </c>
      <c r="B102" s="15" t="s">
        <v>68</v>
      </c>
      <c r="C102" s="15">
        <v>80</v>
      </c>
      <c r="D102" s="16">
        <v>5.3</v>
      </c>
      <c r="E102" s="16">
        <v>1</v>
      </c>
      <c r="F102" s="16">
        <v>31.7</v>
      </c>
      <c r="G102" s="16">
        <v>156.5</v>
      </c>
      <c r="H102" s="15" t="s">
        <v>28</v>
      </c>
    </row>
    <row r="103" spans="1:10" s="5" customFormat="1" ht="19.5" customHeight="1">
      <c r="A103" s="82">
        <v>5</v>
      </c>
      <c r="B103" s="15" t="s">
        <v>70</v>
      </c>
      <c r="C103" s="15">
        <v>200</v>
      </c>
      <c r="D103" s="16">
        <v>0.2</v>
      </c>
      <c r="E103" s="16">
        <v>0.1</v>
      </c>
      <c r="F103" s="16">
        <v>7.7</v>
      </c>
      <c r="G103" s="16">
        <v>32.700000000000003</v>
      </c>
      <c r="H103" s="15" t="s">
        <v>168</v>
      </c>
      <c r="J103" s="5" t="s">
        <v>178</v>
      </c>
    </row>
    <row r="104" spans="1:10" s="5" customFormat="1" ht="19.5" customHeight="1">
      <c r="A104" s="17" t="s">
        <v>9</v>
      </c>
      <c r="B104" s="17"/>
      <c r="C104" s="17">
        <f>SUM(C99:C103)</f>
        <v>870</v>
      </c>
      <c r="D104" s="19">
        <f>SUM(D99:D103)</f>
        <v>48.2</v>
      </c>
      <c r="E104" s="19">
        <f t="shared" ref="E104:G104" si="13">SUM(E99:E103)</f>
        <v>19.399999999999999</v>
      </c>
      <c r="F104" s="19">
        <f t="shared" si="13"/>
        <v>93.300000000000011</v>
      </c>
      <c r="G104" s="19">
        <f t="shared" si="13"/>
        <v>740.30000000000007</v>
      </c>
      <c r="H104" s="20"/>
    </row>
    <row r="105" spans="1:10" s="5" customFormat="1" ht="19.5" customHeight="1">
      <c r="A105" s="11" t="s">
        <v>29</v>
      </c>
      <c r="B105" s="21"/>
      <c r="C105" s="22"/>
      <c r="D105" s="23"/>
      <c r="E105" s="23"/>
      <c r="F105" s="23"/>
      <c r="G105" s="23"/>
      <c r="H105" s="22"/>
    </row>
    <row r="106" spans="1:10" s="5" customFormat="1" ht="18">
      <c r="A106" s="82" t="s">
        <v>5</v>
      </c>
      <c r="B106" s="14" t="s">
        <v>97</v>
      </c>
      <c r="C106" s="15">
        <v>200</v>
      </c>
      <c r="D106" s="16">
        <v>8.6</v>
      </c>
      <c r="E106" s="16">
        <v>11.2</v>
      </c>
      <c r="F106" s="16">
        <v>34.299999999999997</v>
      </c>
      <c r="G106" s="16">
        <v>272.89999999999998</v>
      </c>
      <c r="H106" s="15" t="s">
        <v>169</v>
      </c>
    </row>
    <row r="107" spans="1:10" s="5" customFormat="1" ht="18">
      <c r="A107" s="82"/>
      <c r="B107" s="15" t="s">
        <v>25</v>
      </c>
      <c r="C107" s="15">
        <v>15</v>
      </c>
      <c r="D107" s="16">
        <v>3.5</v>
      </c>
      <c r="E107" s="16">
        <v>4.4000000000000004</v>
      </c>
      <c r="F107" s="16">
        <v>0</v>
      </c>
      <c r="G107" s="16">
        <v>53.7</v>
      </c>
      <c r="H107" s="15" t="s">
        <v>133</v>
      </c>
    </row>
    <row r="108" spans="1:10" s="5" customFormat="1" ht="18">
      <c r="A108" s="82">
        <v>2</v>
      </c>
      <c r="B108" s="15" t="s">
        <v>52</v>
      </c>
      <c r="C108" s="15">
        <v>50</v>
      </c>
      <c r="D108" s="16">
        <v>3.8</v>
      </c>
      <c r="E108" s="16">
        <v>0.4</v>
      </c>
      <c r="F108" s="16">
        <v>24.6</v>
      </c>
      <c r="G108" s="16">
        <v>117.2</v>
      </c>
      <c r="H108" s="15" t="s">
        <v>28</v>
      </c>
    </row>
    <row r="109" spans="1:10" s="5" customFormat="1" ht="18">
      <c r="A109" s="82">
        <v>3</v>
      </c>
      <c r="B109" s="15" t="s">
        <v>46</v>
      </c>
      <c r="C109" s="15">
        <v>200</v>
      </c>
      <c r="D109" s="16">
        <v>0.3</v>
      </c>
      <c r="E109" s="16">
        <v>0.1</v>
      </c>
      <c r="F109" s="16">
        <v>7.2</v>
      </c>
      <c r="G109" s="16">
        <v>31.2</v>
      </c>
      <c r="H109" s="15" t="s">
        <v>159</v>
      </c>
    </row>
    <row r="110" spans="1:10" s="5" customFormat="1" ht="18">
      <c r="A110" s="51"/>
      <c r="B110" s="15" t="s">
        <v>26</v>
      </c>
      <c r="C110" s="15">
        <v>200</v>
      </c>
      <c r="D110" s="16">
        <v>1.8</v>
      </c>
      <c r="E110" s="16">
        <v>0.4</v>
      </c>
      <c r="F110" s="16">
        <v>16.2</v>
      </c>
      <c r="G110" s="16">
        <v>75.599999999999994</v>
      </c>
      <c r="H110" s="15" t="s">
        <v>28</v>
      </c>
    </row>
    <row r="111" spans="1:10" s="5" customFormat="1" ht="18">
      <c r="A111" s="17" t="s">
        <v>7</v>
      </c>
      <c r="B111" s="24"/>
      <c r="C111" s="17">
        <f>SUM(C106:C110)</f>
        <v>665</v>
      </c>
      <c r="D111" s="19">
        <f>SUM(D106:D110)</f>
        <v>18</v>
      </c>
      <c r="E111" s="19">
        <f t="shared" ref="E111:G111" si="14">SUM(E106:E110)</f>
        <v>16.5</v>
      </c>
      <c r="F111" s="19">
        <f t="shared" si="14"/>
        <v>82.3</v>
      </c>
      <c r="G111" s="19">
        <f t="shared" si="14"/>
        <v>550.59999999999991</v>
      </c>
      <c r="H111" s="20"/>
    </row>
    <row r="112" spans="1:10" s="5" customFormat="1" ht="18">
      <c r="A112" s="82" t="s">
        <v>8</v>
      </c>
      <c r="B112" s="14" t="s">
        <v>65</v>
      </c>
      <c r="C112" s="15">
        <v>60</v>
      </c>
      <c r="D112" s="16">
        <v>0.7</v>
      </c>
      <c r="E112" s="16">
        <v>0.1</v>
      </c>
      <c r="F112" s="16">
        <v>2.2999999999999998</v>
      </c>
      <c r="G112" s="16">
        <v>12.8</v>
      </c>
      <c r="H112" s="15" t="s">
        <v>160</v>
      </c>
    </row>
    <row r="113" spans="1:8" s="5" customFormat="1" ht="18">
      <c r="A113" s="82">
        <v>2</v>
      </c>
      <c r="B113" s="15" t="s">
        <v>55</v>
      </c>
      <c r="C113" s="15">
        <v>250</v>
      </c>
      <c r="D113" s="16">
        <v>5.9</v>
      </c>
      <c r="E113" s="16">
        <v>7.1</v>
      </c>
      <c r="F113" s="16">
        <v>12.6</v>
      </c>
      <c r="G113" s="16">
        <v>138</v>
      </c>
      <c r="H113" s="15" t="s">
        <v>147</v>
      </c>
    </row>
    <row r="114" spans="1:8" s="5" customFormat="1" ht="36">
      <c r="A114" s="82">
        <v>3</v>
      </c>
      <c r="B114" s="15" t="s">
        <v>56</v>
      </c>
      <c r="C114" s="15">
        <v>100</v>
      </c>
      <c r="D114" s="16">
        <v>17.100000000000001</v>
      </c>
      <c r="E114" s="16">
        <v>19.8</v>
      </c>
      <c r="F114" s="16">
        <v>5</v>
      </c>
      <c r="G114" s="16">
        <v>266.10000000000002</v>
      </c>
      <c r="H114" s="15" t="s">
        <v>170</v>
      </c>
    </row>
    <row r="115" spans="1:8" s="5" customFormat="1" ht="18">
      <c r="A115" s="82">
        <v>4</v>
      </c>
      <c r="B115" s="15" t="s">
        <v>14</v>
      </c>
      <c r="C115" s="15">
        <v>180</v>
      </c>
      <c r="D115" s="16">
        <v>3.72</v>
      </c>
      <c r="E115" s="16">
        <v>6.4</v>
      </c>
      <c r="F115" s="16">
        <v>23.8</v>
      </c>
      <c r="G115" s="16">
        <v>167.3</v>
      </c>
      <c r="H115" s="15" t="s">
        <v>151</v>
      </c>
    </row>
    <row r="116" spans="1:8" s="5" customFormat="1" ht="18">
      <c r="A116" s="82">
        <v>5</v>
      </c>
      <c r="B116" s="15" t="s">
        <v>68</v>
      </c>
      <c r="C116" s="15">
        <v>50</v>
      </c>
      <c r="D116" s="16">
        <v>3.3</v>
      </c>
      <c r="E116" s="16">
        <v>0.6</v>
      </c>
      <c r="F116" s="16">
        <v>19.8</v>
      </c>
      <c r="G116" s="16">
        <v>97.8</v>
      </c>
      <c r="H116" s="15" t="s">
        <v>28</v>
      </c>
    </row>
    <row r="117" spans="1:8" s="5" customFormat="1" ht="18">
      <c r="A117" s="51"/>
      <c r="B117" s="15" t="s">
        <v>36</v>
      </c>
      <c r="C117" s="15">
        <v>200</v>
      </c>
      <c r="D117" s="16">
        <v>0.5</v>
      </c>
      <c r="E117" s="16">
        <v>0</v>
      </c>
      <c r="F117" s="16">
        <v>19.8</v>
      </c>
      <c r="G117" s="16">
        <v>81</v>
      </c>
      <c r="H117" s="15" t="s">
        <v>163</v>
      </c>
    </row>
    <row r="118" spans="1:8" s="5" customFormat="1" ht="26.25" customHeight="1">
      <c r="A118" s="17" t="s">
        <v>9</v>
      </c>
      <c r="B118" s="17"/>
      <c r="C118" s="17">
        <f>SUM(C112:C117)</f>
        <v>840</v>
      </c>
      <c r="D118" s="19">
        <f>SUM(D112:D117)</f>
        <v>31.220000000000002</v>
      </c>
      <c r="E118" s="19">
        <f t="shared" ref="E118:G118" si="15">SUM(E112:E117)</f>
        <v>34</v>
      </c>
      <c r="F118" s="19">
        <f t="shared" si="15"/>
        <v>83.3</v>
      </c>
      <c r="G118" s="19">
        <f t="shared" si="15"/>
        <v>763</v>
      </c>
      <c r="H118" s="20"/>
    </row>
    <row r="119" spans="1:8" s="5" customFormat="1" ht="18">
      <c r="A119" s="11" t="s">
        <v>30</v>
      </c>
      <c r="B119" s="21"/>
      <c r="C119" s="22"/>
      <c r="D119" s="23"/>
      <c r="E119" s="23"/>
      <c r="F119" s="23"/>
      <c r="G119" s="23"/>
      <c r="H119" s="22"/>
    </row>
    <row r="120" spans="1:8" s="5" customFormat="1" ht="18">
      <c r="A120" s="82" t="s">
        <v>5</v>
      </c>
      <c r="B120" s="14" t="s">
        <v>65</v>
      </c>
      <c r="C120" s="15">
        <v>60</v>
      </c>
      <c r="D120" s="16">
        <v>0.9</v>
      </c>
      <c r="E120" s="16">
        <v>5.3</v>
      </c>
      <c r="F120" s="16">
        <v>5.8</v>
      </c>
      <c r="G120" s="16">
        <v>74.7</v>
      </c>
      <c r="H120" s="15" t="s">
        <v>153</v>
      </c>
    </row>
    <row r="121" spans="1:8" s="5" customFormat="1" ht="18">
      <c r="A121" s="82">
        <v>2</v>
      </c>
      <c r="B121" s="15" t="s">
        <v>210</v>
      </c>
      <c r="C121" s="15">
        <v>120</v>
      </c>
      <c r="D121" s="16">
        <v>12.6</v>
      </c>
      <c r="E121" s="16">
        <v>2.4</v>
      </c>
      <c r="F121" s="16">
        <v>7.7</v>
      </c>
      <c r="G121" s="16">
        <v>102.9</v>
      </c>
      <c r="H121" s="15" t="s">
        <v>69</v>
      </c>
    </row>
    <row r="122" spans="1:8" s="5" customFormat="1" ht="18">
      <c r="A122" s="82"/>
      <c r="B122" s="15" t="s">
        <v>34</v>
      </c>
      <c r="C122" s="15">
        <v>180</v>
      </c>
      <c r="D122" s="16">
        <v>4.32</v>
      </c>
      <c r="E122" s="16">
        <v>5.8</v>
      </c>
      <c r="F122" s="16">
        <v>43.7</v>
      </c>
      <c r="G122" s="16">
        <v>244.2</v>
      </c>
      <c r="H122" s="15" t="s">
        <v>155</v>
      </c>
    </row>
    <row r="123" spans="1:8" s="5" customFormat="1" ht="28.5" customHeight="1">
      <c r="A123" s="82"/>
      <c r="B123" s="15" t="s">
        <v>52</v>
      </c>
      <c r="C123" s="15">
        <v>30</v>
      </c>
      <c r="D123" s="16">
        <v>2.2999999999999998</v>
      </c>
      <c r="E123" s="16">
        <v>0.2</v>
      </c>
      <c r="F123" s="16">
        <v>14.8</v>
      </c>
      <c r="G123" s="16">
        <v>70.3</v>
      </c>
      <c r="H123" s="15" t="s">
        <v>28</v>
      </c>
    </row>
    <row r="124" spans="1:8" s="5" customFormat="1" ht="28.5" customHeight="1">
      <c r="A124" s="82">
        <v>3</v>
      </c>
      <c r="B124" s="15" t="s">
        <v>15</v>
      </c>
      <c r="C124" s="15">
        <v>200</v>
      </c>
      <c r="D124" s="16">
        <v>0.2</v>
      </c>
      <c r="E124" s="16">
        <v>0.1</v>
      </c>
      <c r="F124" s="16">
        <v>6.6</v>
      </c>
      <c r="G124" s="16">
        <v>27.9</v>
      </c>
      <c r="H124" s="15" t="s">
        <v>31</v>
      </c>
    </row>
    <row r="125" spans="1:8" s="5" customFormat="1" ht="17.399999999999999">
      <c r="A125" s="17" t="s">
        <v>7</v>
      </c>
      <c r="B125" s="17"/>
      <c r="C125" s="17">
        <f>SUM(C120:C124)</f>
        <v>590</v>
      </c>
      <c r="D125" s="19">
        <f>SUM(D120:D124)</f>
        <v>20.32</v>
      </c>
      <c r="E125" s="19">
        <f t="shared" ref="E125:G125" si="16">SUM(E120:E124)</f>
        <v>13.799999999999999</v>
      </c>
      <c r="F125" s="19">
        <f t="shared" si="16"/>
        <v>78.599999999999994</v>
      </c>
      <c r="G125" s="19">
        <f t="shared" si="16"/>
        <v>520</v>
      </c>
      <c r="H125" s="20"/>
    </row>
    <row r="126" spans="1:8" s="5" customFormat="1" ht="18">
      <c r="A126" s="82" t="s">
        <v>8</v>
      </c>
      <c r="B126" s="14" t="s">
        <v>65</v>
      </c>
      <c r="C126" s="15">
        <v>60</v>
      </c>
      <c r="D126" s="16">
        <v>0.9</v>
      </c>
      <c r="E126" s="16">
        <v>2.8</v>
      </c>
      <c r="F126" s="16">
        <v>4.4000000000000004</v>
      </c>
      <c r="G126" s="16">
        <v>46.8</v>
      </c>
      <c r="H126" s="15" t="s">
        <v>157</v>
      </c>
    </row>
    <row r="127" spans="1:8" s="5" customFormat="1" ht="18">
      <c r="A127" s="82">
        <v>2</v>
      </c>
      <c r="B127" s="15" t="s">
        <v>53</v>
      </c>
      <c r="C127" s="15">
        <v>250</v>
      </c>
      <c r="D127" s="16">
        <v>10.8</v>
      </c>
      <c r="E127" s="16">
        <v>7.6</v>
      </c>
      <c r="F127" s="16">
        <v>17.399999999999999</v>
      </c>
      <c r="G127" s="16">
        <v>181.1</v>
      </c>
      <c r="H127" s="15" t="s">
        <v>142</v>
      </c>
    </row>
    <row r="128" spans="1:8" s="5" customFormat="1" ht="18">
      <c r="A128" s="82">
        <v>3</v>
      </c>
      <c r="B128" s="15" t="s">
        <v>16</v>
      </c>
      <c r="C128" s="15">
        <v>280</v>
      </c>
      <c r="D128" s="16">
        <v>38.1</v>
      </c>
      <c r="E128" s="16">
        <v>11.34</v>
      </c>
      <c r="F128" s="16">
        <v>46.5</v>
      </c>
      <c r="G128" s="16">
        <v>440.4</v>
      </c>
      <c r="H128" s="15" t="s">
        <v>158</v>
      </c>
    </row>
    <row r="129" spans="1:14" s="5" customFormat="1" ht="18">
      <c r="A129" s="82">
        <v>5</v>
      </c>
      <c r="B129" s="15" t="s">
        <v>68</v>
      </c>
      <c r="C129" s="15">
        <v>50</v>
      </c>
      <c r="D129" s="16">
        <v>3.3</v>
      </c>
      <c r="E129" s="16">
        <v>0.6</v>
      </c>
      <c r="F129" s="16">
        <v>19.8</v>
      </c>
      <c r="G129" s="16">
        <v>97.8</v>
      </c>
      <c r="H129" s="15" t="s">
        <v>28</v>
      </c>
    </row>
    <row r="130" spans="1:14" s="5" customFormat="1" ht="18">
      <c r="A130" s="51"/>
      <c r="B130" s="15" t="s">
        <v>74</v>
      </c>
      <c r="C130" s="15">
        <v>200</v>
      </c>
      <c r="D130" s="16">
        <v>0.4</v>
      </c>
      <c r="E130" s="16">
        <v>0.1</v>
      </c>
      <c r="F130" s="16">
        <v>18.3</v>
      </c>
      <c r="G130" s="16">
        <v>75.900000000000006</v>
      </c>
      <c r="H130" s="15" t="s">
        <v>149</v>
      </c>
    </row>
    <row r="131" spans="1:14" s="5" customFormat="1" ht="17.399999999999999">
      <c r="A131" s="17" t="s">
        <v>9</v>
      </c>
      <c r="B131" s="17"/>
      <c r="C131" s="17">
        <f>SUM(C126:C130)</f>
        <v>840</v>
      </c>
      <c r="D131" s="19">
        <f>SUM(D126:D130)</f>
        <v>53.5</v>
      </c>
      <c r="E131" s="19">
        <f t="shared" ref="E131:G131" si="17">SUM(E126:E130)</f>
        <v>22.44</v>
      </c>
      <c r="F131" s="19">
        <f t="shared" si="17"/>
        <v>106.39999999999999</v>
      </c>
      <c r="G131" s="19">
        <f t="shared" si="17"/>
        <v>841.99999999999989</v>
      </c>
      <c r="H131" s="20"/>
      <c r="L131" s="5" t="s">
        <v>178</v>
      </c>
      <c r="N131" s="5" t="s">
        <v>12</v>
      </c>
    </row>
    <row r="132" spans="1:14" s="5" customFormat="1" ht="18">
      <c r="A132" s="11" t="s">
        <v>33</v>
      </c>
      <c r="B132" s="21"/>
      <c r="C132" s="22"/>
      <c r="D132" s="23"/>
      <c r="E132" s="23"/>
      <c r="F132" s="23"/>
      <c r="G132" s="23"/>
      <c r="H132" s="22"/>
    </row>
    <row r="133" spans="1:14" s="5" customFormat="1" ht="27.75" customHeight="1">
      <c r="A133" s="82" t="s">
        <v>5</v>
      </c>
      <c r="B133" s="14" t="s">
        <v>80</v>
      </c>
      <c r="C133" s="15">
        <v>200</v>
      </c>
      <c r="D133" s="16">
        <v>13.5</v>
      </c>
      <c r="E133" s="16">
        <v>3.9</v>
      </c>
      <c r="F133" s="16">
        <v>111.73</v>
      </c>
      <c r="G133" s="16">
        <v>535</v>
      </c>
      <c r="H133" s="15" t="s">
        <v>169</v>
      </c>
    </row>
    <row r="134" spans="1:14" s="5" customFormat="1" ht="19.5" customHeight="1">
      <c r="A134" s="82">
        <v>2</v>
      </c>
      <c r="B134" s="15" t="s">
        <v>75</v>
      </c>
      <c r="C134" s="15">
        <v>25</v>
      </c>
      <c r="D134" s="16">
        <v>0.1</v>
      </c>
      <c r="E134" s="16">
        <v>0</v>
      </c>
      <c r="F134" s="16">
        <v>16</v>
      </c>
      <c r="G134" s="16">
        <v>64.3</v>
      </c>
      <c r="H134" s="15" t="s">
        <v>28</v>
      </c>
    </row>
    <row r="135" spans="1:14" s="5" customFormat="1" ht="20.25" customHeight="1">
      <c r="A135" s="82"/>
      <c r="B135" s="15" t="s">
        <v>54</v>
      </c>
      <c r="C135" s="15">
        <v>30</v>
      </c>
      <c r="D135" s="16">
        <v>2</v>
      </c>
      <c r="E135" s="16">
        <v>0.4</v>
      </c>
      <c r="F135" s="16">
        <v>10</v>
      </c>
      <c r="G135" s="16">
        <v>51.2</v>
      </c>
      <c r="H135" s="15" t="s">
        <v>28</v>
      </c>
    </row>
    <row r="136" spans="1:14" s="5" customFormat="1" ht="18">
      <c r="A136" s="82">
        <v>4</v>
      </c>
      <c r="B136" s="15" t="s">
        <v>6</v>
      </c>
      <c r="C136" s="15">
        <v>200</v>
      </c>
      <c r="D136" s="16">
        <v>0.2</v>
      </c>
      <c r="E136" s="16">
        <v>0</v>
      </c>
      <c r="F136" s="16">
        <v>6.4</v>
      </c>
      <c r="G136" s="16">
        <v>26.8</v>
      </c>
      <c r="H136" s="15" t="s">
        <v>145</v>
      </c>
    </row>
    <row r="137" spans="1:14" s="5" customFormat="1" ht="18">
      <c r="A137" s="51"/>
      <c r="B137" s="15" t="s">
        <v>45</v>
      </c>
      <c r="C137" s="15">
        <v>95</v>
      </c>
      <c r="D137" s="16">
        <v>3.9</v>
      </c>
      <c r="E137" s="16">
        <v>1.4</v>
      </c>
      <c r="F137" s="16">
        <v>5.6</v>
      </c>
      <c r="G137" s="16">
        <v>50.8</v>
      </c>
      <c r="H137" s="15" t="s">
        <v>28</v>
      </c>
    </row>
    <row r="138" spans="1:14" s="5" customFormat="1" ht="17.399999999999999">
      <c r="A138" s="17" t="s">
        <v>7</v>
      </c>
      <c r="B138" s="17"/>
      <c r="C138" s="17">
        <f>SUM(C133:C137)</f>
        <v>550</v>
      </c>
      <c r="D138" s="19">
        <f>SUM(D133:D137)</f>
        <v>19.7</v>
      </c>
      <c r="E138" s="19">
        <f t="shared" ref="E138:G138" si="18">SUM(E133:E137)</f>
        <v>5.6999999999999993</v>
      </c>
      <c r="F138" s="19">
        <f t="shared" si="18"/>
        <v>149.73000000000002</v>
      </c>
      <c r="G138" s="19">
        <f t="shared" si="18"/>
        <v>728.09999999999991</v>
      </c>
      <c r="H138" s="20"/>
      <c r="I138" s="5" t="s">
        <v>179</v>
      </c>
    </row>
    <row r="139" spans="1:14" s="5" customFormat="1" ht="18">
      <c r="A139" s="82" t="s">
        <v>8</v>
      </c>
      <c r="B139" s="14" t="s">
        <v>65</v>
      </c>
      <c r="C139" s="15">
        <v>60</v>
      </c>
      <c r="D139" s="16">
        <v>1.7</v>
      </c>
      <c r="E139" s="16">
        <v>0.1</v>
      </c>
      <c r="F139" s="16">
        <v>3.5</v>
      </c>
      <c r="G139" s="16">
        <v>22.1</v>
      </c>
      <c r="H139" s="15" t="s">
        <v>141</v>
      </c>
    </row>
    <row r="140" spans="1:14" s="5" customFormat="1" ht="18">
      <c r="A140" s="82">
        <v>2</v>
      </c>
      <c r="B140" s="15" t="s">
        <v>76</v>
      </c>
      <c r="C140" s="15">
        <v>250</v>
      </c>
      <c r="D140" s="16">
        <v>5.75</v>
      </c>
      <c r="E140" s="16">
        <v>7.1</v>
      </c>
      <c r="F140" s="16">
        <v>14.5</v>
      </c>
      <c r="G140" s="16">
        <v>145.1</v>
      </c>
      <c r="H140" s="15" t="s">
        <v>171</v>
      </c>
    </row>
    <row r="141" spans="1:14" s="5" customFormat="1" ht="18">
      <c r="A141" s="82">
        <v>3</v>
      </c>
      <c r="B141" s="15" t="s">
        <v>63</v>
      </c>
      <c r="C141" s="15">
        <v>120</v>
      </c>
      <c r="D141" s="16">
        <v>8.8000000000000007</v>
      </c>
      <c r="E141" s="16">
        <v>10.199999999999999</v>
      </c>
      <c r="F141" s="16">
        <v>9.1999999999999993</v>
      </c>
      <c r="G141" s="16">
        <v>164</v>
      </c>
      <c r="H141" s="15" t="s">
        <v>77</v>
      </c>
    </row>
    <row r="142" spans="1:14" s="5" customFormat="1" ht="18">
      <c r="A142" s="82"/>
      <c r="B142" s="15" t="s">
        <v>79</v>
      </c>
      <c r="C142" s="15">
        <v>180</v>
      </c>
      <c r="D142" s="16">
        <v>6.4</v>
      </c>
      <c r="E142" s="16">
        <v>5.9</v>
      </c>
      <c r="F142" s="16">
        <v>39.4</v>
      </c>
      <c r="G142" s="16">
        <v>236.2</v>
      </c>
      <c r="H142" s="15" t="s">
        <v>137</v>
      </c>
    </row>
    <row r="143" spans="1:14" s="5" customFormat="1" ht="18">
      <c r="A143" s="82"/>
      <c r="B143" s="15" t="s">
        <v>68</v>
      </c>
      <c r="C143" s="15">
        <v>80</v>
      </c>
      <c r="D143" s="16">
        <v>5.3</v>
      </c>
      <c r="E143" s="16">
        <v>1</v>
      </c>
      <c r="F143" s="16">
        <v>31.7</v>
      </c>
      <c r="G143" s="16">
        <v>156.5</v>
      </c>
      <c r="H143" s="15" t="s">
        <v>28</v>
      </c>
    </row>
    <row r="144" spans="1:14" s="5" customFormat="1" ht="24" customHeight="1">
      <c r="A144" s="82">
        <v>4</v>
      </c>
      <c r="B144" s="36" t="s">
        <v>78</v>
      </c>
      <c r="C144" s="36">
        <v>200</v>
      </c>
      <c r="D144" s="37">
        <v>0.1</v>
      </c>
      <c r="E144" s="37">
        <v>0</v>
      </c>
      <c r="F144" s="37">
        <v>18.600000000000001</v>
      </c>
      <c r="G144" s="37">
        <v>75.099999999999994</v>
      </c>
      <c r="H144" s="36" t="s">
        <v>95</v>
      </c>
    </row>
    <row r="145" spans="1:8" s="5" customFormat="1" ht="17.399999999999999">
      <c r="A145" s="17" t="s">
        <v>9</v>
      </c>
      <c r="B145" s="17"/>
      <c r="C145" s="17">
        <f>SUM(C139:C144)</f>
        <v>890</v>
      </c>
      <c r="D145" s="19">
        <f>SUM(D139:D144)</f>
        <v>28.05</v>
      </c>
      <c r="E145" s="19">
        <f t="shared" ref="E145:G145" si="19">SUM(E139:E144)</f>
        <v>24.299999999999997</v>
      </c>
      <c r="F145" s="19">
        <f t="shared" si="19"/>
        <v>116.9</v>
      </c>
      <c r="G145" s="19">
        <f t="shared" si="19"/>
        <v>799</v>
      </c>
      <c r="H145" s="20"/>
    </row>
    <row r="146" spans="1:8" s="5" customFormat="1" ht="17.399999999999999">
      <c r="A146" s="53"/>
      <c r="B146" s="54"/>
      <c r="C146" s="17">
        <f>C138+C125+C111+C98+C84+C69+C56+C42+C30+C17</f>
        <v>5610</v>
      </c>
      <c r="D146" s="51">
        <f>D138+D125+D111+D98+D84+D69+D56+D42+D30+D17</f>
        <v>259.02999999999997</v>
      </c>
      <c r="E146" s="51">
        <f>E138+E125+E111+E98+E84+E69+E56+E42+E30+E17</f>
        <v>180.59000000000003</v>
      </c>
      <c r="F146" s="51">
        <f>F138+F125+F111+F98+F84+F69+F56+F42+F30+F17</f>
        <v>799.86</v>
      </c>
      <c r="G146" s="51">
        <f>G138+G125+G111+G98+G84+G69+G56+G42+G30+G17</f>
        <v>5861.0999999999995</v>
      </c>
      <c r="H146" s="20"/>
    </row>
    <row r="147" spans="1:8" s="5" customFormat="1" ht="17.399999999999999">
      <c r="A147" s="53"/>
      <c r="B147" s="54"/>
      <c r="C147" s="17">
        <f>C145+C131+C118+C104+C91+C76+C63+C49+C36+C24</f>
        <v>8680</v>
      </c>
      <c r="D147" s="51">
        <f>D145+D131+D118+D104+D91+D76+D63+D49+D36+D24</f>
        <v>380.41</v>
      </c>
      <c r="E147" s="51">
        <f>E145+E131+E118+E104+E91+E76+E63+E49+E36+E24</f>
        <v>258.2</v>
      </c>
      <c r="F147" s="51">
        <f>F145+F131+F118+F104+F91+F76+F63+F49+F36+F24</f>
        <v>1048.92</v>
      </c>
      <c r="G147" s="51">
        <f>G145+G131+G118+G104+G91+G76+G63+G49+G36+G24</f>
        <v>8028.44</v>
      </c>
      <c r="H147" s="20"/>
    </row>
    <row r="148" spans="1:8" s="5" customFormat="1" ht="17.399999999999999">
      <c r="A148" s="88" t="s">
        <v>58</v>
      </c>
      <c r="B148" s="89"/>
      <c r="C148" s="17">
        <f>C146/10</f>
        <v>561</v>
      </c>
      <c r="D148" s="51">
        <f t="shared" ref="D148:G149" si="20">D146/10</f>
        <v>25.902999999999999</v>
      </c>
      <c r="E148" s="51">
        <f t="shared" si="20"/>
        <v>18.059000000000005</v>
      </c>
      <c r="F148" s="51">
        <f t="shared" si="20"/>
        <v>79.986000000000004</v>
      </c>
      <c r="G148" s="51">
        <f t="shared" si="20"/>
        <v>586.1099999999999</v>
      </c>
      <c r="H148" s="20"/>
    </row>
    <row r="149" spans="1:8" s="5" customFormat="1" ht="17.399999999999999">
      <c r="A149" s="88" t="s">
        <v>59</v>
      </c>
      <c r="B149" s="89"/>
      <c r="C149" s="17">
        <f>C147/10</f>
        <v>868</v>
      </c>
      <c r="D149" s="51">
        <f t="shared" si="20"/>
        <v>38.041000000000004</v>
      </c>
      <c r="E149" s="51">
        <f t="shared" si="20"/>
        <v>25.82</v>
      </c>
      <c r="F149" s="51">
        <f t="shared" si="20"/>
        <v>104.89200000000001</v>
      </c>
      <c r="G149" s="51">
        <f t="shared" si="20"/>
        <v>802.84399999999994</v>
      </c>
      <c r="H149" s="20"/>
    </row>
    <row r="150" spans="1:8" s="5" customFormat="1" ht="27.75" customHeight="1">
      <c r="A150" s="88" t="s">
        <v>89</v>
      </c>
      <c r="B150" s="89"/>
      <c r="C150" s="32">
        <f>C149+C148</f>
        <v>1429</v>
      </c>
      <c r="D150" s="59">
        <f t="shared" ref="D150:G150" si="21">D149+D148</f>
        <v>63.944000000000003</v>
      </c>
      <c r="E150" s="59">
        <f t="shared" si="21"/>
        <v>43.879000000000005</v>
      </c>
      <c r="F150" s="59">
        <f t="shared" si="21"/>
        <v>184.87800000000001</v>
      </c>
      <c r="G150" s="59">
        <f t="shared" si="21"/>
        <v>1388.9539999999997</v>
      </c>
      <c r="H150" s="31"/>
    </row>
    <row r="151" spans="1:8" s="5" customFormat="1" ht="18" customHeight="1">
      <c r="A151" s="30" t="s">
        <v>11</v>
      </c>
      <c r="B151" s="32"/>
      <c r="C151" s="33"/>
      <c r="D151" s="34"/>
      <c r="E151" s="34"/>
      <c r="F151" s="34"/>
      <c r="G151" s="34"/>
      <c r="H151" s="31"/>
    </row>
    <row r="152" spans="1:8" s="5" customFormat="1" ht="37.5" customHeight="1">
      <c r="A152" s="90" t="s">
        <v>47</v>
      </c>
      <c r="B152" s="90"/>
      <c r="C152" s="90"/>
      <c r="D152" s="90"/>
      <c r="E152" s="90"/>
      <c r="F152" s="90"/>
      <c r="G152" s="90"/>
      <c r="H152" s="90"/>
    </row>
    <row r="153" spans="1:8" s="5" customFormat="1" ht="21" customHeight="1">
      <c r="A153" s="90" t="s">
        <v>48</v>
      </c>
      <c r="B153" s="90"/>
      <c r="C153" s="90"/>
      <c r="D153" s="90"/>
      <c r="E153" s="90"/>
      <c r="F153" s="90"/>
      <c r="G153" s="90"/>
      <c r="H153" s="90"/>
    </row>
    <row r="154" spans="1:8" s="5" customFormat="1" ht="21" customHeight="1">
      <c r="A154" s="91" t="s">
        <v>49</v>
      </c>
      <c r="B154" s="91"/>
      <c r="C154" s="91"/>
      <c r="D154" s="91"/>
      <c r="E154" s="91"/>
      <c r="F154" s="91"/>
      <c r="G154" s="91"/>
      <c r="H154" s="91"/>
    </row>
    <row r="155" spans="1:8" s="5" customFormat="1" ht="21" customHeight="1">
      <c r="A155" s="92" t="s">
        <v>96</v>
      </c>
      <c r="B155" s="92"/>
      <c r="C155" s="92"/>
      <c r="D155" s="92"/>
      <c r="E155" s="92"/>
      <c r="F155" s="92"/>
      <c r="G155" s="92"/>
      <c r="H155" s="92"/>
    </row>
    <row r="156" spans="1:8" ht="21" customHeight="1">
      <c r="A156" s="35" t="s">
        <v>39</v>
      </c>
    </row>
    <row r="157" spans="1:8" ht="21" customHeight="1">
      <c r="A157" s="91" t="s">
        <v>50</v>
      </c>
      <c r="B157" s="91"/>
      <c r="C157" s="91"/>
      <c r="D157" s="91"/>
      <c r="E157" s="91"/>
      <c r="F157" s="91"/>
      <c r="G157" s="91"/>
      <c r="H157" s="91"/>
    </row>
    <row r="158" spans="1:8" ht="21" customHeight="1">
      <c r="A158" s="91" t="s">
        <v>51</v>
      </c>
      <c r="B158" s="91"/>
      <c r="C158" s="91"/>
      <c r="D158" s="91"/>
      <c r="E158" s="91"/>
      <c r="F158" s="91"/>
      <c r="G158" s="91"/>
      <c r="H158" s="91"/>
    </row>
    <row r="159" spans="1:8" ht="21" customHeight="1">
      <c r="A159" s="91" t="s">
        <v>90</v>
      </c>
      <c r="B159" s="91"/>
      <c r="C159" s="91"/>
      <c r="D159" s="91"/>
      <c r="E159" s="91"/>
      <c r="F159" s="91"/>
      <c r="G159" s="91"/>
      <c r="H159" s="91"/>
    </row>
    <row r="160" spans="1:8" ht="21" customHeight="1">
      <c r="A160" s="91" t="s">
        <v>91</v>
      </c>
      <c r="B160" s="91"/>
      <c r="C160" s="91"/>
      <c r="D160" s="91"/>
      <c r="E160" s="91"/>
      <c r="F160" s="91"/>
      <c r="G160" s="91"/>
      <c r="H160" s="91"/>
    </row>
    <row r="161" spans="1:8" ht="21" customHeight="1">
      <c r="A161" s="91" t="s">
        <v>94</v>
      </c>
      <c r="B161" s="91"/>
      <c r="C161" s="91"/>
      <c r="D161" s="91"/>
      <c r="E161" s="91"/>
      <c r="F161" s="91"/>
      <c r="G161" s="91"/>
      <c r="H161" s="91"/>
    </row>
    <row r="162" spans="1:8" ht="21" customHeight="1">
      <c r="A162" s="91" t="s">
        <v>92</v>
      </c>
      <c r="B162" s="91"/>
      <c r="C162" s="91"/>
      <c r="D162" s="91"/>
      <c r="E162" s="91"/>
      <c r="F162" s="91"/>
      <c r="G162" s="91"/>
      <c r="H162" s="91"/>
    </row>
    <row r="168" spans="1:8" ht="80.25" customHeight="1"/>
  </sheetData>
  <mergeCells count="42">
    <mergeCell ref="A161:H161"/>
    <mergeCell ref="A162:H162"/>
    <mergeCell ref="A155:H155"/>
    <mergeCell ref="A157:H157"/>
    <mergeCell ref="A158:H158"/>
    <mergeCell ref="A159:H159"/>
    <mergeCell ref="A160:H160"/>
    <mergeCell ref="A149:B149"/>
    <mergeCell ref="A150:B150"/>
    <mergeCell ref="A152:H152"/>
    <mergeCell ref="A153:H153"/>
    <mergeCell ref="A154:H154"/>
    <mergeCell ref="A120:A124"/>
    <mergeCell ref="A126:A129"/>
    <mergeCell ref="A133:A136"/>
    <mergeCell ref="A139:A144"/>
    <mergeCell ref="A148:B148"/>
    <mergeCell ref="A85:A90"/>
    <mergeCell ref="A93:A97"/>
    <mergeCell ref="A99:A103"/>
    <mergeCell ref="A106:A109"/>
    <mergeCell ref="A112:A116"/>
    <mergeCell ref="A3:B3"/>
    <mergeCell ref="A2:B2"/>
    <mergeCell ref="A12:A16"/>
    <mergeCell ref="A18:A23"/>
    <mergeCell ref="A26:A29"/>
    <mergeCell ref="A31:A35"/>
    <mergeCell ref="A6:H6"/>
    <mergeCell ref="A8:A9"/>
    <mergeCell ref="B8:B9"/>
    <mergeCell ref="C8:C9"/>
    <mergeCell ref="D8:F8"/>
    <mergeCell ref="G8:G9"/>
    <mergeCell ref="H8:H9"/>
    <mergeCell ref="A70:A74"/>
    <mergeCell ref="A79:A83"/>
    <mergeCell ref="A38:A41"/>
    <mergeCell ref="A43:A46"/>
    <mergeCell ref="A51:A55"/>
    <mergeCell ref="A57:A62"/>
    <mergeCell ref="A65:A68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rowBreaks count="1" manualBreakCount="1">
    <brk id="9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04"/>
  <sheetViews>
    <sheetView view="pageBreakPreview" zoomScaleSheetLayoutView="100" workbookViewId="0">
      <selection activeCell="K14" sqref="K14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9" max="9" width="37.4414062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250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251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252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58" t="s">
        <v>2</v>
      </c>
      <c r="E9" s="58" t="s">
        <v>3</v>
      </c>
      <c r="F9" s="58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87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">
      <c r="A15" s="87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">
      <c r="A16" s="87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9" s="5" customFormat="1" ht="18">
      <c r="A17" s="17" t="s">
        <v>7</v>
      </c>
      <c r="B17" s="18"/>
      <c r="C17" s="17">
        <v>500</v>
      </c>
      <c r="D17" s="19">
        <f>SUM(D12:D16)</f>
        <v>17.899999999999999</v>
      </c>
      <c r="E17" s="19">
        <f t="shared" ref="E17:G17" si="0">SUM(E12:E16)</f>
        <v>23.6</v>
      </c>
      <c r="F17" s="19">
        <f t="shared" si="0"/>
        <v>62.500000000000007</v>
      </c>
      <c r="G17" s="19">
        <f t="shared" si="0"/>
        <v>532.29999999999995</v>
      </c>
      <c r="H17" s="20"/>
    </row>
    <row r="18" spans="1:9" s="5" customFormat="1" ht="26.2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9" s="5" customFormat="1" ht="29.25" customHeight="1">
      <c r="A19" s="8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9" s="5" customFormat="1" ht="20.25" customHeight="1">
      <c r="A20" s="82">
        <v>3</v>
      </c>
      <c r="B20" s="15" t="s">
        <v>258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257</v>
      </c>
      <c r="I20" s="5" t="s">
        <v>255</v>
      </c>
    </row>
    <row r="21" spans="1:9" s="5" customFormat="1" ht="20.25" customHeight="1">
      <c r="A21" s="82"/>
      <c r="B21" s="15" t="s">
        <v>79</v>
      </c>
      <c r="C21" s="15">
        <v>150</v>
      </c>
      <c r="D21" s="16">
        <v>5.3</v>
      </c>
      <c r="E21" s="16">
        <v>4.9000000000000004</v>
      </c>
      <c r="F21" s="16">
        <v>32.799999999999997</v>
      </c>
      <c r="G21" s="16">
        <v>196.8</v>
      </c>
      <c r="H21" s="15" t="s">
        <v>137</v>
      </c>
    </row>
    <row r="22" spans="1:9" s="5" customFormat="1" ht="20.25" customHeight="1">
      <c r="A22" s="82"/>
      <c r="B22" s="15" t="s">
        <v>52</v>
      </c>
      <c r="C22" s="15">
        <v>80</v>
      </c>
      <c r="D22" s="16">
        <v>6.1</v>
      </c>
      <c r="E22" s="16">
        <v>0.6</v>
      </c>
      <c r="F22" s="16">
        <v>39.4</v>
      </c>
      <c r="G22" s="16">
        <v>187.5</v>
      </c>
      <c r="H22" s="15" t="s">
        <v>28</v>
      </c>
    </row>
    <row r="23" spans="1:9" s="5" customFormat="1" ht="18">
      <c r="A23" s="82" t="s">
        <v>8</v>
      </c>
      <c r="B23" s="15" t="s">
        <v>70</v>
      </c>
      <c r="C23" s="15">
        <v>200</v>
      </c>
      <c r="D23" s="16">
        <v>0.1</v>
      </c>
      <c r="E23" s="16">
        <v>0</v>
      </c>
      <c r="F23" s="16">
        <v>7.2</v>
      </c>
      <c r="G23" s="16">
        <v>29.3</v>
      </c>
      <c r="H23" s="15" t="s">
        <v>138</v>
      </c>
    </row>
    <row r="24" spans="1:9" s="5" customFormat="1" ht="18">
      <c r="A24" s="17" t="s">
        <v>9</v>
      </c>
      <c r="B24" s="18"/>
      <c r="C24" s="17">
        <f>SUM(C18:C23)</f>
        <v>780</v>
      </c>
      <c r="D24" s="19">
        <f>SUM(D18:D23)</f>
        <v>26.200000000000003</v>
      </c>
      <c r="E24" s="19">
        <f t="shared" ref="E24:G24" si="1">SUM(E18:E23)</f>
        <v>23.700000000000003</v>
      </c>
      <c r="F24" s="19">
        <f t="shared" si="1"/>
        <v>94.5</v>
      </c>
      <c r="G24" s="19">
        <f t="shared" si="1"/>
        <v>696.3</v>
      </c>
      <c r="H24" s="20"/>
    </row>
    <row r="25" spans="1:9" s="5" customFormat="1" ht="18">
      <c r="A25" s="11" t="s">
        <v>27</v>
      </c>
      <c r="B25" s="21"/>
      <c r="C25" s="22"/>
      <c r="D25" s="23"/>
      <c r="E25" s="23"/>
      <c r="F25" s="23"/>
      <c r="G25" s="23"/>
      <c r="H25" s="22"/>
    </row>
    <row r="26" spans="1:9" s="5" customFormat="1" ht="18">
      <c r="A26" s="82" t="s">
        <v>5</v>
      </c>
      <c r="B26" s="14" t="s">
        <v>66</v>
      </c>
      <c r="C26" s="15">
        <v>90</v>
      </c>
      <c r="D26" s="16">
        <v>13</v>
      </c>
      <c r="E26" s="16">
        <v>13.2</v>
      </c>
      <c r="F26" s="16">
        <v>7.3</v>
      </c>
      <c r="G26" s="16">
        <v>199.7</v>
      </c>
      <c r="H26" s="15" t="s">
        <v>67</v>
      </c>
    </row>
    <row r="27" spans="1:9" s="5" customFormat="1" ht="18">
      <c r="A27" s="82"/>
      <c r="B27" s="14" t="s">
        <v>215</v>
      </c>
      <c r="C27" s="15">
        <v>50</v>
      </c>
      <c r="D27" s="16">
        <v>0.7</v>
      </c>
      <c r="E27" s="16">
        <v>1.4</v>
      </c>
      <c r="F27" s="16">
        <v>2.7</v>
      </c>
      <c r="G27" s="16">
        <v>25.6</v>
      </c>
      <c r="H27" s="15" t="s">
        <v>216</v>
      </c>
    </row>
    <row r="28" spans="1:9" s="5" customFormat="1" ht="18">
      <c r="A28" s="82">
        <v>4</v>
      </c>
      <c r="B28" s="15" t="s">
        <v>35</v>
      </c>
      <c r="C28" s="15">
        <v>150</v>
      </c>
      <c r="D28" s="16">
        <v>8.1999999999999993</v>
      </c>
      <c r="E28" s="16">
        <v>6.3</v>
      </c>
      <c r="F28" s="16">
        <v>35.9</v>
      </c>
      <c r="G28" s="16">
        <v>233.7</v>
      </c>
      <c r="H28" s="15" t="s">
        <v>139</v>
      </c>
    </row>
    <row r="29" spans="1:9" s="5" customFormat="1" ht="18">
      <c r="A29" s="82"/>
      <c r="B29" s="15" t="s">
        <v>68</v>
      </c>
      <c r="C29" s="15">
        <v>50</v>
      </c>
      <c r="D29" s="16">
        <v>3.3</v>
      </c>
      <c r="E29" s="16">
        <v>0.6</v>
      </c>
      <c r="F29" s="16">
        <v>19.8</v>
      </c>
      <c r="G29" s="16">
        <v>97.8</v>
      </c>
      <c r="H29" s="15" t="s">
        <v>28</v>
      </c>
    </row>
    <row r="30" spans="1:9" s="5" customFormat="1" ht="18">
      <c r="A30" s="82">
        <v>5</v>
      </c>
      <c r="B30" s="15" t="s">
        <v>46</v>
      </c>
      <c r="C30" s="15">
        <v>200</v>
      </c>
      <c r="D30" s="16">
        <v>0.2</v>
      </c>
      <c r="E30" s="16">
        <v>0.1</v>
      </c>
      <c r="F30" s="16">
        <v>6.8</v>
      </c>
      <c r="G30" s="16">
        <v>28.9</v>
      </c>
      <c r="H30" s="15" t="s">
        <v>140</v>
      </c>
    </row>
    <row r="31" spans="1:9" s="5" customFormat="1" ht="18">
      <c r="A31" s="17" t="s">
        <v>7</v>
      </c>
      <c r="B31" s="18"/>
      <c r="C31" s="17">
        <v>540</v>
      </c>
      <c r="D31" s="19">
        <f>SUM(D26:D30)</f>
        <v>25.4</v>
      </c>
      <c r="E31" s="19">
        <f t="shared" ref="E31:G31" si="2">SUM(E26:E30)</f>
        <v>21.6</v>
      </c>
      <c r="F31" s="19">
        <f t="shared" si="2"/>
        <v>72.5</v>
      </c>
      <c r="G31" s="19">
        <f t="shared" si="2"/>
        <v>585.69999999999993</v>
      </c>
      <c r="H31" s="20"/>
    </row>
    <row r="32" spans="1:9" s="5" customFormat="1" ht="18">
      <c r="A32" s="82" t="s">
        <v>8</v>
      </c>
      <c r="B32" s="14" t="s">
        <v>65</v>
      </c>
      <c r="C32" s="15">
        <v>60</v>
      </c>
      <c r="D32" s="16">
        <v>1.7</v>
      </c>
      <c r="E32" s="16">
        <v>0.1</v>
      </c>
      <c r="F32" s="16">
        <v>3.5</v>
      </c>
      <c r="G32" s="16">
        <v>22.1</v>
      </c>
      <c r="H32" s="15" t="s">
        <v>141</v>
      </c>
    </row>
    <row r="33" spans="1:9" s="5" customFormat="1" ht="24" customHeight="1">
      <c r="A33" s="82">
        <v>2</v>
      </c>
      <c r="B33" s="15" t="s">
        <v>217</v>
      </c>
      <c r="C33" s="15">
        <v>200</v>
      </c>
      <c r="D33" s="16">
        <v>14</v>
      </c>
      <c r="E33" s="16">
        <v>6.1</v>
      </c>
      <c r="F33" s="16">
        <v>9.1</v>
      </c>
      <c r="G33" s="16">
        <v>147.1</v>
      </c>
      <c r="H33" s="15" t="s">
        <v>218</v>
      </c>
    </row>
    <row r="34" spans="1:9" s="5" customFormat="1" ht="18">
      <c r="A34" s="82">
        <v>3</v>
      </c>
      <c r="B34" s="15" t="s">
        <v>32</v>
      </c>
      <c r="C34" s="15">
        <v>250</v>
      </c>
      <c r="D34" s="16">
        <v>26.2</v>
      </c>
      <c r="E34" s="16">
        <v>8.8000000000000007</v>
      </c>
      <c r="F34" s="16">
        <v>21.9</v>
      </c>
      <c r="G34" s="16">
        <v>271.7</v>
      </c>
      <c r="H34" s="15" t="s">
        <v>143</v>
      </c>
    </row>
    <row r="35" spans="1:9" s="5" customFormat="1" ht="18">
      <c r="A35" s="82">
        <v>4</v>
      </c>
      <c r="B35" s="15" t="s">
        <v>52</v>
      </c>
      <c r="C35" s="15">
        <v>80</v>
      </c>
      <c r="D35" s="16">
        <v>6.1</v>
      </c>
      <c r="E35" s="16">
        <v>0.6</v>
      </c>
      <c r="F35" s="16">
        <v>39.4</v>
      </c>
      <c r="G35" s="16">
        <v>187.5</v>
      </c>
      <c r="H35" s="15" t="s">
        <v>28</v>
      </c>
    </row>
    <row r="36" spans="1:9" s="5" customFormat="1" ht="18">
      <c r="A36" s="82">
        <v>5</v>
      </c>
      <c r="B36" s="15" t="s">
        <v>36</v>
      </c>
      <c r="C36" s="15">
        <v>200</v>
      </c>
      <c r="D36" s="16">
        <v>0.4</v>
      </c>
      <c r="E36" s="16">
        <v>0</v>
      </c>
      <c r="F36" s="16">
        <v>19.8</v>
      </c>
      <c r="G36" s="16">
        <v>80.8</v>
      </c>
      <c r="H36" s="15" t="s">
        <v>144</v>
      </c>
    </row>
    <row r="37" spans="1:9" s="5" customFormat="1" ht="18">
      <c r="A37" s="17" t="s">
        <v>9</v>
      </c>
      <c r="B37" s="18"/>
      <c r="C37" s="17">
        <f>SUM(C32:C36)</f>
        <v>790</v>
      </c>
      <c r="D37" s="19">
        <f>SUM(D32:D36)</f>
        <v>48.4</v>
      </c>
      <c r="E37" s="19">
        <f t="shared" ref="E37:G37" si="3">SUM(E32:E36)</f>
        <v>15.6</v>
      </c>
      <c r="F37" s="19">
        <f t="shared" si="3"/>
        <v>93.7</v>
      </c>
      <c r="G37" s="19">
        <f t="shared" si="3"/>
        <v>709.19999999999993</v>
      </c>
      <c r="H37" s="20"/>
    </row>
    <row r="38" spans="1:9" s="5" customFormat="1" ht="18">
      <c r="A38" s="11" t="s">
        <v>29</v>
      </c>
      <c r="B38" s="21"/>
      <c r="C38" s="22"/>
      <c r="D38" s="23"/>
      <c r="E38" s="23"/>
      <c r="F38" s="23"/>
      <c r="G38" s="23"/>
      <c r="H38" s="22"/>
    </row>
    <row r="39" spans="1:9" s="5" customFormat="1" ht="24.75" customHeight="1">
      <c r="A39" s="82" t="s">
        <v>5</v>
      </c>
      <c r="B39" s="14" t="s">
        <v>253</v>
      </c>
      <c r="C39" s="15">
        <v>150</v>
      </c>
      <c r="D39" s="16">
        <v>29.7</v>
      </c>
      <c r="E39" s="16">
        <v>10.7</v>
      </c>
      <c r="F39" s="16">
        <v>21.6</v>
      </c>
      <c r="G39" s="16">
        <v>301.3</v>
      </c>
      <c r="H39" s="15" t="s">
        <v>254</v>
      </c>
      <c r="I39" s="5" t="s">
        <v>256</v>
      </c>
    </row>
    <row r="40" spans="1:9" s="5" customFormat="1" ht="18">
      <c r="A40" s="82"/>
      <c r="B40" s="15" t="s">
        <v>42</v>
      </c>
      <c r="C40" s="15">
        <v>10</v>
      </c>
      <c r="D40" s="16">
        <v>0.7</v>
      </c>
      <c r="E40" s="16">
        <v>0.9</v>
      </c>
      <c r="F40" s="16">
        <v>5.6</v>
      </c>
      <c r="G40" s="16">
        <v>32.700000000000003</v>
      </c>
      <c r="H40" s="15" t="s">
        <v>28</v>
      </c>
    </row>
    <row r="41" spans="1:9" s="5" customFormat="1" ht="18">
      <c r="A41" s="82">
        <v>2</v>
      </c>
      <c r="B41" s="15" t="s">
        <v>52</v>
      </c>
      <c r="C41" s="15">
        <v>50</v>
      </c>
      <c r="D41" s="16">
        <v>3.8</v>
      </c>
      <c r="E41" s="16">
        <v>0.4</v>
      </c>
      <c r="F41" s="16">
        <v>24.6</v>
      </c>
      <c r="G41" s="16">
        <v>117.2</v>
      </c>
      <c r="H41" s="15" t="s">
        <v>28</v>
      </c>
    </row>
    <row r="42" spans="1:9" s="5" customFormat="1" ht="18">
      <c r="A42" s="82"/>
      <c r="B42" s="15" t="s">
        <v>43</v>
      </c>
      <c r="C42" s="15">
        <v>200</v>
      </c>
      <c r="D42" s="16">
        <v>0.2</v>
      </c>
      <c r="E42" s="16">
        <v>0</v>
      </c>
      <c r="F42" s="16">
        <v>6.4</v>
      </c>
      <c r="G42" s="16">
        <v>26.8</v>
      </c>
      <c r="H42" s="15" t="s">
        <v>145</v>
      </c>
    </row>
    <row r="43" spans="1:9" s="5" customFormat="1" ht="18">
      <c r="A43" s="82">
        <v>3</v>
      </c>
      <c r="B43" s="15" t="s">
        <v>45</v>
      </c>
      <c r="C43" s="15">
        <v>95</v>
      </c>
      <c r="D43" s="16">
        <v>3.9</v>
      </c>
      <c r="E43" s="16">
        <v>1.4</v>
      </c>
      <c r="F43" s="16">
        <v>5.6</v>
      </c>
      <c r="G43" s="16">
        <v>50.8</v>
      </c>
      <c r="H43" s="15" t="s">
        <v>28</v>
      </c>
    </row>
    <row r="44" spans="1:9" s="5" customFormat="1" ht="18">
      <c r="A44" s="17" t="s">
        <v>7</v>
      </c>
      <c r="B44" s="24"/>
      <c r="C44" s="17">
        <f>SUM(C39:C43)</f>
        <v>505</v>
      </c>
      <c r="D44" s="19">
        <f>SUM(D39:D43)</f>
        <v>38.299999999999997</v>
      </c>
      <c r="E44" s="19">
        <f t="shared" ref="E44:G44" si="4">SUM(E39:E43)</f>
        <v>13.4</v>
      </c>
      <c r="F44" s="19">
        <f t="shared" si="4"/>
        <v>63.800000000000004</v>
      </c>
      <c r="G44" s="19">
        <f t="shared" si="4"/>
        <v>528.79999999999995</v>
      </c>
      <c r="H44" s="20"/>
    </row>
    <row r="45" spans="1:9" s="5" customFormat="1" ht="21" customHeight="1">
      <c r="A45" s="82" t="s">
        <v>8</v>
      </c>
      <c r="B45" s="14" t="s">
        <v>65</v>
      </c>
      <c r="C45" s="15">
        <v>60</v>
      </c>
      <c r="D45" s="16">
        <v>0.5</v>
      </c>
      <c r="E45" s="16">
        <v>6.1</v>
      </c>
      <c r="F45" s="16">
        <v>4.3</v>
      </c>
      <c r="G45" s="16">
        <v>74.3</v>
      </c>
      <c r="H45" s="15" t="s">
        <v>146</v>
      </c>
    </row>
    <row r="46" spans="1:9" s="5" customFormat="1" ht="21" customHeight="1">
      <c r="A46" s="82">
        <v>2</v>
      </c>
      <c r="B46" s="15" t="s">
        <v>219</v>
      </c>
      <c r="C46" s="15">
        <v>200</v>
      </c>
      <c r="D46" s="16">
        <v>1.8</v>
      </c>
      <c r="E46" s="16">
        <v>4.3</v>
      </c>
      <c r="F46" s="16">
        <v>10.7</v>
      </c>
      <c r="G46" s="16">
        <v>88.3</v>
      </c>
      <c r="H46" s="15" t="s">
        <v>220</v>
      </c>
    </row>
    <row r="47" spans="1:9" s="5" customFormat="1" ht="21" customHeight="1">
      <c r="A47" s="82"/>
      <c r="B47" s="15" t="s">
        <v>84</v>
      </c>
      <c r="C47" s="15">
        <v>90</v>
      </c>
      <c r="D47" s="16">
        <v>15.1</v>
      </c>
      <c r="E47" s="16">
        <v>14.3</v>
      </c>
      <c r="F47" s="16">
        <v>6</v>
      </c>
      <c r="G47" s="16">
        <v>212.8</v>
      </c>
      <c r="H47" s="15" t="s">
        <v>148</v>
      </c>
    </row>
    <row r="48" spans="1:9" s="5" customFormat="1" ht="21" customHeight="1">
      <c r="A48" s="82">
        <v>3</v>
      </c>
      <c r="B48" s="15" t="s">
        <v>83</v>
      </c>
      <c r="C48" s="15">
        <v>150</v>
      </c>
      <c r="D48" s="16">
        <v>2.9</v>
      </c>
      <c r="E48" s="16">
        <v>3.7</v>
      </c>
      <c r="F48" s="16">
        <v>22.2</v>
      </c>
      <c r="G48" s="16">
        <v>133.80000000000001</v>
      </c>
      <c r="H48" s="15" t="s">
        <v>93</v>
      </c>
    </row>
    <row r="49" spans="1:8" s="5" customFormat="1" ht="21" customHeight="1">
      <c r="A49" s="55"/>
      <c r="B49" s="15" t="s">
        <v>68</v>
      </c>
      <c r="C49" s="15">
        <v>80</v>
      </c>
      <c r="D49" s="16">
        <v>5.3</v>
      </c>
      <c r="E49" s="16">
        <v>1</v>
      </c>
      <c r="F49" s="16">
        <v>31.7</v>
      </c>
      <c r="G49" s="16">
        <v>156.5</v>
      </c>
      <c r="H49" s="15" t="s">
        <v>28</v>
      </c>
    </row>
    <row r="50" spans="1:8" s="5" customFormat="1" ht="21" customHeight="1">
      <c r="A50" s="55"/>
      <c r="B50" s="15" t="s">
        <v>74</v>
      </c>
      <c r="C50" s="15">
        <v>200</v>
      </c>
      <c r="D50" s="16">
        <v>0.4</v>
      </c>
      <c r="E50" s="16">
        <v>0.1</v>
      </c>
      <c r="F50" s="16">
        <v>18.3</v>
      </c>
      <c r="G50" s="16">
        <v>75.900000000000006</v>
      </c>
      <c r="H50" s="15" t="s">
        <v>149</v>
      </c>
    </row>
    <row r="51" spans="1:8" s="5" customFormat="1" ht="18">
      <c r="A51" s="17" t="s">
        <v>9</v>
      </c>
      <c r="B51" s="24"/>
      <c r="C51" s="17">
        <f>SUM(C45:C50)</f>
        <v>780</v>
      </c>
      <c r="D51" s="19">
        <f>SUM(D45:D50)</f>
        <v>25.999999999999996</v>
      </c>
      <c r="E51" s="19">
        <f t="shared" ref="E51:G51" si="5">SUM(E45:E50)</f>
        <v>29.5</v>
      </c>
      <c r="F51" s="19">
        <f t="shared" si="5"/>
        <v>93.2</v>
      </c>
      <c r="G51" s="19">
        <f t="shared" si="5"/>
        <v>741.6</v>
      </c>
      <c r="H51" s="20"/>
    </row>
    <row r="52" spans="1:8" s="5" customFormat="1" ht="18">
      <c r="A52" s="11" t="s">
        <v>30</v>
      </c>
      <c r="B52" s="21"/>
      <c r="C52" s="22"/>
      <c r="D52" s="23"/>
      <c r="E52" s="23"/>
      <c r="F52" s="23"/>
      <c r="G52" s="23"/>
      <c r="H52" s="22"/>
    </row>
    <row r="53" spans="1:8" s="5" customFormat="1" ht="25.5" customHeight="1">
      <c r="A53" s="82" t="s">
        <v>5</v>
      </c>
      <c r="B53" s="14" t="s">
        <v>65</v>
      </c>
      <c r="C53" s="15">
        <v>60</v>
      </c>
      <c r="D53" s="16">
        <v>1.5</v>
      </c>
      <c r="E53" s="16">
        <v>6.1</v>
      </c>
      <c r="F53" s="16">
        <v>6.2</v>
      </c>
      <c r="G53" s="16">
        <v>85.8</v>
      </c>
      <c r="H53" s="15" t="s">
        <v>150</v>
      </c>
    </row>
    <row r="54" spans="1:8" s="5" customFormat="1" ht="18">
      <c r="A54" s="82">
        <v>2</v>
      </c>
      <c r="B54" s="15" t="s">
        <v>86</v>
      </c>
      <c r="C54" s="15">
        <v>90</v>
      </c>
      <c r="D54" s="16">
        <v>17.2</v>
      </c>
      <c r="E54" s="16">
        <v>3.9</v>
      </c>
      <c r="F54" s="16">
        <v>12</v>
      </c>
      <c r="G54" s="16">
        <v>151.80000000000001</v>
      </c>
      <c r="H54" s="15" t="s">
        <v>44</v>
      </c>
    </row>
    <row r="55" spans="1:8" s="5" customFormat="1" ht="18">
      <c r="A55" s="82"/>
      <c r="B55" s="15" t="s">
        <v>14</v>
      </c>
      <c r="C55" s="15">
        <v>150</v>
      </c>
      <c r="D55" s="16">
        <v>3.1</v>
      </c>
      <c r="E55" s="16">
        <v>5.3</v>
      </c>
      <c r="F55" s="16">
        <v>19.8</v>
      </c>
      <c r="G55" s="16">
        <v>139.4</v>
      </c>
      <c r="H55" s="15" t="s">
        <v>151</v>
      </c>
    </row>
    <row r="56" spans="1:8" s="5" customFormat="1" ht="18">
      <c r="A56" s="82">
        <v>3</v>
      </c>
      <c r="B56" s="15" t="s">
        <v>52</v>
      </c>
      <c r="C56" s="15">
        <v>30</v>
      </c>
      <c r="D56" s="16">
        <v>2.2999999999999998</v>
      </c>
      <c r="E56" s="16">
        <v>0.2</v>
      </c>
      <c r="F56" s="16">
        <v>14.8</v>
      </c>
      <c r="G56" s="16">
        <v>70.3</v>
      </c>
      <c r="H56" s="15" t="s">
        <v>28</v>
      </c>
    </row>
    <row r="57" spans="1:8" s="5" customFormat="1" ht="18">
      <c r="A57" s="82">
        <v>4</v>
      </c>
      <c r="B57" s="15" t="s">
        <v>15</v>
      </c>
      <c r="C57" s="15">
        <v>200</v>
      </c>
      <c r="D57" s="16">
        <v>0.2</v>
      </c>
      <c r="E57" s="16">
        <v>0.1</v>
      </c>
      <c r="F57" s="16">
        <v>6.6</v>
      </c>
      <c r="G57" s="16">
        <v>27.9</v>
      </c>
      <c r="H57" s="15" t="s">
        <v>152</v>
      </c>
    </row>
    <row r="58" spans="1:8" s="5" customFormat="1" ht="18">
      <c r="A58" s="17" t="s">
        <v>7</v>
      </c>
      <c r="B58" s="24"/>
      <c r="C58" s="17">
        <v>530</v>
      </c>
      <c r="D58" s="19">
        <f>SUM(D53:D57)</f>
        <v>24.3</v>
      </c>
      <c r="E58" s="19">
        <f t="shared" ref="E58:G58" si="6">SUM(E53:E57)</f>
        <v>15.6</v>
      </c>
      <c r="F58" s="19">
        <f t="shared" si="6"/>
        <v>59.4</v>
      </c>
      <c r="G58" s="19">
        <f t="shared" si="6"/>
        <v>475.2</v>
      </c>
      <c r="H58" s="20"/>
    </row>
    <row r="59" spans="1:8" s="5" customFormat="1" ht="18">
      <c r="A59" s="82" t="s">
        <v>8</v>
      </c>
      <c r="B59" s="14" t="s">
        <v>65</v>
      </c>
      <c r="C59" s="15">
        <v>60</v>
      </c>
      <c r="D59" s="16">
        <v>0.9</v>
      </c>
      <c r="E59" s="16">
        <v>5.3</v>
      </c>
      <c r="F59" s="16">
        <v>5.8</v>
      </c>
      <c r="G59" s="16">
        <v>74.7</v>
      </c>
      <c r="H59" s="15" t="s">
        <v>153</v>
      </c>
    </row>
    <row r="60" spans="1:8" s="5" customFormat="1" ht="18">
      <c r="A60" s="82">
        <v>2</v>
      </c>
      <c r="B60" s="15" t="s">
        <v>221</v>
      </c>
      <c r="C60" s="15">
        <v>200</v>
      </c>
      <c r="D60" s="16">
        <v>1.4</v>
      </c>
      <c r="E60" s="16">
        <v>1.9</v>
      </c>
      <c r="F60" s="16">
        <v>8.1</v>
      </c>
      <c r="G60" s="16">
        <v>55.5</v>
      </c>
      <c r="H60" s="15" t="s">
        <v>222</v>
      </c>
    </row>
    <row r="61" spans="1:8" s="5" customFormat="1" ht="18">
      <c r="A61" s="82">
        <v>3</v>
      </c>
      <c r="B61" s="15" t="s">
        <v>88</v>
      </c>
      <c r="C61" s="15">
        <v>90</v>
      </c>
      <c r="D61" s="16">
        <v>12.6</v>
      </c>
      <c r="E61" s="16">
        <v>2.4</v>
      </c>
      <c r="F61" s="16">
        <v>7.7</v>
      </c>
      <c r="G61" s="16">
        <v>102.9</v>
      </c>
      <c r="H61" s="15" t="s">
        <v>69</v>
      </c>
    </row>
    <row r="62" spans="1:8" s="5" customFormat="1" ht="18">
      <c r="A62" s="82"/>
      <c r="B62" s="14" t="s">
        <v>223</v>
      </c>
      <c r="C62" s="15">
        <v>50</v>
      </c>
      <c r="D62" s="16">
        <v>1.5</v>
      </c>
      <c r="E62" s="16">
        <v>8.1999999999999993</v>
      </c>
      <c r="F62" s="16">
        <v>3.3</v>
      </c>
      <c r="G62" s="16">
        <v>93</v>
      </c>
      <c r="H62" s="15" t="s">
        <v>214</v>
      </c>
    </row>
    <row r="63" spans="1:8" s="5" customFormat="1" ht="18">
      <c r="A63" s="82"/>
      <c r="B63" s="15" t="s">
        <v>34</v>
      </c>
      <c r="C63" s="15">
        <v>170</v>
      </c>
      <c r="D63" s="16">
        <v>4.0999999999999996</v>
      </c>
      <c r="E63" s="16">
        <v>5.5</v>
      </c>
      <c r="F63" s="16">
        <v>41.3</v>
      </c>
      <c r="G63" s="16">
        <v>230.7</v>
      </c>
      <c r="H63" s="15" t="s">
        <v>155</v>
      </c>
    </row>
    <row r="64" spans="1:8" s="5" customFormat="1" ht="18">
      <c r="A64" s="82"/>
      <c r="B64" s="15" t="s">
        <v>68</v>
      </c>
      <c r="C64" s="15">
        <v>80</v>
      </c>
      <c r="D64" s="16">
        <v>5.3</v>
      </c>
      <c r="E64" s="16">
        <v>1</v>
      </c>
      <c r="F64" s="16">
        <v>31.7</v>
      </c>
      <c r="G64" s="16">
        <v>156.5</v>
      </c>
      <c r="H64" s="15" t="s">
        <v>28</v>
      </c>
    </row>
    <row r="65" spans="1:8" s="5" customFormat="1" ht="18">
      <c r="A65" s="82">
        <v>4</v>
      </c>
      <c r="B65" s="15" t="s">
        <v>70</v>
      </c>
      <c r="C65" s="15">
        <v>200</v>
      </c>
      <c r="D65" s="16">
        <v>0.1</v>
      </c>
      <c r="E65" s="16">
        <v>0.1</v>
      </c>
      <c r="F65" s="16">
        <v>7.8</v>
      </c>
      <c r="G65" s="16">
        <v>32.700000000000003</v>
      </c>
      <c r="H65" s="15" t="s">
        <v>156</v>
      </c>
    </row>
    <row r="66" spans="1:8" s="5" customFormat="1" ht="18">
      <c r="A66" s="17" t="s">
        <v>9</v>
      </c>
      <c r="B66" s="24"/>
      <c r="C66" s="17">
        <f>SUM(C59:C65)</f>
        <v>850</v>
      </c>
      <c r="D66" s="19">
        <f>SUM(D59:D65)</f>
        <v>25.900000000000002</v>
      </c>
      <c r="E66" s="19">
        <f t="shared" ref="E66:G66" si="7">SUM(E59:E65)</f>
        <v>24.4</v>
      </c>
      <c r="F66" s="19">
        <f t="shared" si="7"/>
        <v>105.69999999999999</v>
      </c>
      <c r="G66" s="19">
        <f t="shared" si="7"/>
        <v>746</v>
      </c>
      <c r="H66" s="20"/>
    </row>
    <row r="67" spans="1:8" s="5" customFormat="1" ht="18">
      <c r="A67" s="11" t="s">
        <v>33</v>
      </c>
      <c r="B67" s="21"/>
      <c r="C67" s="22"/>
      <c r="D67" s="23"/>
      <c r="E67" s="23"/>
      <c r="F67" s="23"/>
      <c r="G67" s="23"/>
      <c r="H67" s="22"/>
    </row>
    <row r="68" spans="1:8" s="5" customFormat="1" ht="18">
      <c r="A68" s="82" t="s">
        <v>5</v>
      </c>
      <c r="B68" s="14" t="s">
        <v>65</v>
      </c>
      <c r="C68" s="15">
        <v>60</v>
      </c>
      <c r="D68" s="16">
        <v>0.9</v>
      </c>
      <c r="E68" s="16">
        <v>2.8</v>
      </c>
      <c r="F68" s="16">
        <v>4.4000000000000004</v>
      </c>
      <c r="G68" s="16">
        <v>46.8</v>
      </c>
      <c r="H68" s="15" t="s">
        <v>157</v>
      </c>
    </row>
    <row r="69" spans="1:8" s="5" customFormat="1" ht="18">
      <c r="A69" s="82">
        <v>2</v>
      </c>
      <c r="B69" s="15" t="s">
        <v>16</v>
      </c>
      <c r="C69" s="15">
        <v>200</v>
      </c>
      <c r="D69" s="16">
        <v>27.2</v>
      </c>
      <c r="E69" s="16">
        <v>8.1</v>
      </c>
      <c r="F69" s="16">
        <v>33.200000000000003</v>
      </c>
      <c r="G69" s="16">
        <v>314.60000000000002</v>
      </c>
      <c r="H69" s="15" t="s">
        <v>158</v>
      </c>
    </row>
    <row r="70" spans="1:8" s="5" customFormat="1" ht="18">
      <c r="A70" s="82"/>
      <c r="B70" s="15" t="s">
        <v>52</v>
      </c>
      <c r="C70" s="15">
        <v>40</v>
      </c>
      <c r="D70" s="16">
        <v>3</v>
      </c>
      <c r="E70" s="16">
        <v>0.3</v>
      </c>
      <c r="F70" s="16">
        <v>19.7</v>
      </c>
      <c r="G70" s="16">
        <v>93.8</v>
      </c>
      <c r="H70" s="15" t="s">
        <v>28</v>
      </c>
    </row>
    <row r="71" spans="1:8" s="5" customFormat="1" ht="18">
      <c r="A71" s="82">
        <v>4</v>
      </c>
      <c r="B71" s="15" t="s">
        <v>46</v>
      </c>
      <c r="C71" s="15">
        <v>200</v>
      </c>
      <c r="D71" s="16">
        <v>0.3</v>
      </c>
      <c r="E71" s="16">
        <v>0.1</v>
      </c>
      <c r="F71" s="16">
        <v>7.2</v>
      </c>
      <c r="G71" s="16">
        <v>31.2</v>
      </c>
      <c r="H71" s="15" t="s">
        <v>159</v>
      </c>
    </row>
    <row r="72" spans="1:8" s="5" customFormat="1" ht="17.399999999999999">
      <c r="A72" s="17" t="s">
        <v>7</v>
      </c>
      <c r="B72" s="17"/>
      <c r="C72" s="17">
        <f>SUM(C68:C71)</f>
        <v>500</v>
      </c>
      <c r="D72" s="19">
        <f>SUM(D68:D71)</f>
        <v>31.4</v>
      </c>
      <c r="E72" s="19">
        <f t="shared" ref="E72:G72" si="8">SUM(E68:E71)</f>
        <v>11.299999999999999</v>
      </c>
      <c r="F72" s="19">
        <f t="shared" si="8"/>
        <v>64.5</v>
      </c>
      <c r="G72" s="19">
        <f t="shared" si="8"/>
        <v>486.40000000000003</v>
      </c>
      <c r="H72" s="20"/>
    </row>
    <row r="73" spans="1:8" s="5" customFormat="1" ht="18">
      <c r="A73" s="82" t="s">
        <v>8</v>
      </c>
      <c r="B73" s="14" t="s">
        <v>65</v>
      </c>
      <c r="C73" s="15">
        <v>60</v>
      </c>
      <c r="D73" s="16">
        <v>0.7</v>
      </c>
      <c r="E73" s="16">
        <v>0.1</v>
      </c>
      <c r="F73" s="16">
        <v>2.2999999999999998</v>
      </c>
      <c r="G73" s="16">
        <v>12.8</v>
      </c>
      <c r="H73" s="15" t="s">
        <v>160</v>
      </c>
    </row>
    <row r="74" spans="1:8" s="5" customFormat="1" ht="18">
      <c r="A74" s="82">
        <v>2</v>
      </c>
      <c r="B74" s="15" t="s">
        <v>57</v>
      </c>
      <c r="C74" s="15">
        <v>200</v>
      </c>
      <c r="D74" s="16">
        <v>4.8</v>
      </c>
      <c r="E74" s="16">
        <v>5.8</v>
      </c>
      <c r="F74" s="16">
        <v>13.6</v>
      </c>
      <c r="G74" s="16">
        <v>125.5</v>
      </c>
      <c r="H74" s="15" t="s">
        <v>161</v>
      </c>
    </row>
    <row r="75" spans="1:8" s="5" customFormat="1" ht="18">
      <c r="A75" s="82">
        <v>3</v>
      </c>
      <c r="B75" s="15" t="s">
        <v>81</v>
      </c>
      <c r="C75" s="15">
        <v>90</v>
      </c>
      <c r="D75" s="16">
        <v>21</v>
      </c>
      <c r="E75" s="16">
        <v>5.5</v>
      </c>
      <c r="F75" s="16">
        <v>3.5</v>
      </c>
      <c r="G75" s="16">
        <v>147.1</v>
      </c>
      <c r="H75" s="15" t="s">
        <v>82</v>
      </c>
    </row>
    <row r="76" spans="1:8" s="5" customFormat="1" ht="18">
      <c r="A76" s="82"/>
      <c r="B76" s="15" t="s">
        <v>79</v>
      </c>
      <c r="C76" s="15">
        <v>170</v>
      </c>
      <c r="D76" s="16">
        <v>6</v>
      </c>
      <c r="E76" s="16">
        <v>5.6</v>
      </c>
      <c r="F76" s="16">
        <v>37.200000000000003</v>
      </c>
      <c r="G76" s="16">
        <v>223</v>
      </c>
      <c r="H76" s="15" t="s">
        <v>137</v>
      </c>
    </row>
    <row r="77" spans="1:8" s="5" customFormat="1" ht="18">
      <c r="A77" s="82">
        <v>5</v>
      </c>
      <c r="B77" s="15" t="s">
        <v>68</v>
      </c>
      <c r="C77" s="15">
        <v>70</v>
      </c>
      <c r="D77" s="16">
        <v>4.5999999999999996</v>
      </c>
      <c r="E77" s="16">
        <v>0.8</v>
      </c>
      <c r="F77" s="16">
        <v>27.7</v>
      </c>
      <c r="G77" s="16">
        <v>136.9</v>
      </c>
      <c r="H77" s="15" t="s">
        <v>28</v>
      </c>
    </row>
    <row r="78" spans="1:8" s="5" customFormat="1" ht="18">
      <c r="A78" s="55"/>
      <c r="B78" s="15" t="s">
        <v>71</v>
      </c>
      <c r="C78" s="15">
        <v>200</v>
      </c>
      <c r="D78" s="16">
        <v>0.6</v>
      </c>
      <c r="E78" s="16">
        <v>0.2</v>
      </c>
      <c r="F78" s="16">
        <v>15.1</v>
      </c>
      <c r="G78" s="16">
        <v>65.400000000000006</v>
      </c>
      <c r="H78" s="15" t="s">
        <v>162</v>
      </c>
    </row>
    <row r="79" spans="1:8" s="5" customFormat="1" ht="17.399999999999999">
      <c r="A79" s="17" t="s">
        <v>9</v>
      </c>
      <c r="B79" s="17"/>
      <c r="C79" s="17">
        <f>SUM(C73:C78)</f>
        <v>790</v>
      </c>
      <c r="D79" s="19">
        <f>SUM(D73:D78)</f>
        <v>37.700000000000003</v>
      </c>
      <c r="E79" s="19">
        <f t="shared" ref="E79:G79" si="9">SUM(E73:E78)</f>
        <v>18</v>
      </c>
      <c r="F79" s="19">
        <f t="shared" si="9"/>
        <v>99.399999999999991</v>
      </c>
      <c r="G79" s="19">
        <f t="shared" si="9"/>
        <v>710.69999999999993</v>
      </c>
      <c r="H79" s="20"/>
    </row>
    <row r="80" spans="1:8" s="29" customFormat="1" ht="18">
      <c r="A80" s="25" t="s">
        <v>37</v>
      </c>
      <c r="B80" s="26"/>
      <c r="C80" s="27"/>
      <c r="D80" s="28"/>
      <c r="E80" s="28"/>
      <c r="F80" s="28"/>
      <c r="G80" s="28"/>
      <c r="H80" s="27"/>
    </row>
    <row r="81" spans="1:8" s="5" customFormat="1" ht="18">
      <c r="A81" s="11" t="s">
        <v>24</v>
      </c>
      <c r="B81" s="55"/>
      <c r="C81" s="22"/>
      <c r="D81" s="23"/>
      <c r="E81" s="23"/>
      <c r="F81" s="23"/>
      <c r="G81" s="23"/>
      <c r="H81" s="22"/>
    </row>
    <row r="82" spans="1:8" s="5" customFormat="1" ht="31.5" customHeight="1">
      <c r="A82" s="82" t="s">
        <v>5</v>
      </c>
      <c r="B82" s="14" t="s">
        <v>97</v>
      </c>
      <c r="C82" s="15">
        <v>200</v>
      </c>
      <c r="D82" s="16">
        <v>6.9</v>
      </c>
      <c r="E82" s="16">
        <v>5.8</v>
      </c>
      <c r="F82" s="16">
        <v>32.1</v>
      </c>
      <c r="G82" s="16">
        <v>208.3</v>
      </c>
      <c r="H82" s="15" t="s">
        <v>177</v>
      </c>
    </row>
    <row r="83" spans="1:8" s="5" customFormat="1" ht="22.5" customHeight="1">
      <c r="A83" s="82"/>
      <c r="B83" s="15" t="s">
        <v>25</v>
      </c>
      <c r="C83" s="15">
        <v>20</v>
      </c>
      <c r="D83" s="16">
        <v>4.5999999999999996</v>
      </c>
      <c r="E83" s="16">
        <v>5.9</v>
      </c>
      <c r="F83" s="16">
        <v>0</v>
      </c>
      <c r="G83" s="16">
        <v>71.7</v>
      </c>
      <c r="H83" s="15" t="s">
        <v>133</v>
      </c>
    </row>
    <row r="84" spans="1:8" s="5" customFormat="1" ht="22.5" customHeight="1">
      <c r="A84" s="82"/>
      <c r="B84" s="15" t="s">
        <v>60</v>
      </c>
      <c r="C84" s="15">
        <v>10</v>
      </c>
      <c r="D84" s="16">
        <v>0.1</v>
      </c>
      <c r="E84" s="16">
        <v>7.3</v>
      </c>
      <c r="F84" s="16">
        <v>0.1</v>
      </c>
      <c r="G84" s="16">
        <v>66.099999999999994</v>
      </c>
      <c r="H84" s="15" t="s">
        <v>134</v>
      </c>
    </row>
    <row r="85" spans="1:8" s="5" customFormat="1" ht="18">
      <c r="A85" s="82">
        <v>2</v>
      </c>
      <c r="B85" s="15" t="s">
        <v>68</v>
      </c>
      <c r="C85" s="15">
        <v>70</v>
      </c>
      <c r="D85" s="16">
        <v>4.5999999999999996</v>
      </c>
      <c r="E85" s="16">
        <v>0.8</v>
      </c>
      <c r="F85" s="16">
        <v>27.7</v>
      </c>
      <c r="G85" s="16">
        <v>136.9</v>
      </c>
      <c r="H85" s="15" t="s">
        <v>28</v>
      </c>
    </row>
    <row r="86" spans="1:8" s="5" customFormat="1" ht="24" customHeight="1">
      <c r="A86" s="82">
        <v>3</v>
      </c>
      <c r="B86" s="15" t="s">
        <v>15</v>
      </c>
      <c r="C86" s="15">
        <v>200</v>
      </c>
      <c r="D86" s="16">
        <v>0.2</v>
      </c>
      <c r="E86" s="16">
        <v>0.1</v>
      </c>
      <c r="F86" s="16">
        <v>6.6</v>
      </c>
      <c r="G86" s="16">
        <v>27.9</v>
      </c>
      <c r="H86" s="15" t="s">
        <v>152</v>
      </c>
    </row>
    <row r="87" spans="1:8" s="5" customFormat="1" ht="17.399999999999999">
      <c r="A87" s="17" t="s">
        <v>7</v>
      </c>
      <c r="B87" s="17"/>
      <c r="C87" s="17">
        <f>SUM(C82:C86)</f>
        <v>500</v>
      </c>
      <c r="D87" s="19">
        <f>SUM(D82:D86)</f>
        <v>16.399999999999999</v>
      </c>
      <c r="E87" s="19">
        <f t="shared" ref="E87:G87" si="10">SUM(E82:E86)</f>
        <v>19.900000000000002</v>
      </c>
      <c r="F87" s="19">
        <f t="shared" si="10"/>
        <v>66.5</v>
      </c>
      <c r="G87" s="19">
        <f t="shared" si="10"/>
        <v>510.9</v>
      </c>
      <c r="H87" s="20"/>
    </row>
    <row r="88" spans="1:8" s="5" customFormat="1" ht="18">
      <c r="A88" s="82" t="s">
        <v>8</v>
      </c>
      <c r="B88" s="14" t="s">
        <v>65</v>
      </c>
      <c r="C88" s="15">
        <v>60</v>
      </c>
      <c r="D88" s="16">
        <v>0.5</v>
      </c>
      <c r="E88" s="16">
        <v>0.1</v>
      </c>
      <c r="F88" s="16">
        <v>1.5</v>
      </c>
      <c r="G88" s="16">
        <v>8.5</v>
      </c>
      <c r="H88" s="15" t="s">
        <v>136</v>
      </c>
    </row>
    <row r="89" spans="1:8" s="5" customFormat="1" ht="21" customHeight="1">
      <c r="A89" s="82"/>
      <c r="B89" s="14" t="s">
        <v>85</v>
      </c>
      <c r="C89" s="15">
        <v>200</v>
      </c>
      <c r="D89" s="16">
        <v>6.7</v>
      </c>
      <c r="E89" s="16">
        <v>4.5999999999999996</v>
      </c>
      <c r="F89" s="16">
        <v>16.3</v>
      </c>
      <c r="G89" s="16">
        <v>133.1</v>
      </c>
      <c r="H89" s="15" t="s">
        <v>164</v>
      </c>
    </row>
    <row r="90" spans="1:8" s="5" customFormat="1" ht="18">
      <c r="A90" s="82"/>
      <c r="B90" s="15" t="s">
        <v>66</v>
      </c>
      <c r="C90" s="15">
        <v>90</v>
      </c>
      <c r="D90" s="16">
        <v>13</v>
      </c>
      <c r="E90" s="16">
        <v>13.2</v>
      </c>
      <c r="F90" s="16">
        <v>7.3</v>
      </c>
      <c r="G90" s="16">
        <v>199.7</v>
      </c>
      <c r="H90" s="15" t="s">
        <v>67</v>
      </c>
    </row>
    <row r="91" spans="1:8" s="5" customFormat="1" ht="18">
      <c r="A91" s="82"/>
      <c r="B91" s="15" t="s">
        <v>35</v>
      </c>
      <c r="C91" s="15">
        <v>150</v>
      </c>
      <c r="D91" s="16">
        <v>8.1999999999999993</v>
      </c>
      <c r="E91" s="16">
        <v>6.3</v>
      </c>
      <c r="F91" s="16">
        <v>35.9</v>
      </c>
      <c r="G91" s="16">
        <v>233.7</v>
      </c>
      <c r="H91" s="15" t="s">
        <v>139</v>
      </c>
    </row>
    <row r="92" spans="1:8" s="5" customFormat="1" ht="18">
      <c r="A92" s="82"/>
      <c r="B92" s="15" t="s">
        <v>68</v>
      </c>
      <c r="C92" s="15">
        <v>80</v>
      </c>
      <c r="D92" s="16">
        <v>5.3</v>
      </c>
      <c r="E92" s="16">
        <v>1</v>
      </c>
      <c r="F92" s="16">
        <v>31.7</v>
      </c>
      <c r="G92" s="16">
        <v>156.5</v>
      </c>
      <c r="H92" s="15" t="s">
        <v>28</v>
      </c>
    </row>
    <row r="93" spans="1:8" s="5" customFormat="1" ht="18">
      <c r="A93" s="82">
        <v>3</v>
      </c>
      <c r="B93" s="15" t="s">
        <v>72</v>
      </c>
      <c r="C93" s="15">
        <v>200</v>
      </c>
      <c r="D93" s="16">
        <v>0.2</v>
      </c>
      <c r="E93" s="16">
        <v>0.2</v>
      </c>
      <c r="F93" s="16">
        <v>11</v>
      </c>
      <c r="G93" s="16">
        <v>46.7</v>
      </c>
      <c r="H93" s="15" t="s">
        <v>165</v>
      </c>
    </row>
    <row r="94" spans="1:8" s="5" customFormat="1" ht="17.399999999999999">
      <c r="A94" s="17" t="s">
        <v>9</v>
      </c>
      <c r="B94" s="17"/>
      <c r="C94" s="17">
        <f>SUM(C88:C93)</f>
        <v>780</v>
      </c>
      <c r="D94" s="19">
        <f>SUM(D88:D93)</f>
        <v>33.9</v>
      </c>
      <c r="E94" s="19">
        <f t="shared" ref="E94:G94" si="11">SUM(E88:E93)</f>
        <v>25.4</v>
      </c>
      <c r="F94" s="19">
        <f t="shared" si="11"/>
        <v>103.7</v>
      </c>
      <c r="G94" s="19">
        <f t="shared" si="11"/>
        <v>778.2</v>
      </c>
      <c r="H94" s="20"/>
    </row>
    <row r="95" spans="1:8" s="5" customFormat="1" ht="18">
      <c r="A95" s="11" t="s">
        <v>27</v>
      </c>
      <c r="B95" s="21"/>
      <c r="C95" s="22"/>
      <c r="D95" s="23"/>
      <c r="E95" s="23"/>
      <c r="F95" s="23"/>
      <c r="G95" s="23"/>
      <c r="H95" s="22"/>
    </row>
    <row r="96" spans="1:8" s="5" customFormat="1" ht="18">
      <c r="A96" s="82" t="s">
        <v>5</v>
      </c>
      <c r="B96" s="14" t="s">
        <v>65</v>
      </c>
      <c r="C96" s="15">
        <v>60</v>
      </c>
      <c r="D96" s="16">
        <v>1.7</v>
      </c>
      <c r="E96" s="16">
        <v>0.1</v>
      </c>
      <c r="F96" s="16">
        <v>3.5</v>
      </c>
      <c r="G96" s="16">
        <v>22.1</v>
      </c>
      <c r="H96" s="15" t="s">
        <v>141</v>
      </c>
    </row>
    <row r="97" spans="1:8" s="5" customFormat="1" ht="18">
      <c r="A97" s="82"/>
      <c r="B97" s="15" t="s">
        <v>38</v>
      </c>
      <c r="C97" s="15">
        <v>150</v>
      </c>
      <c r="D97" s="16">
        <v>12.7</v>
      </c>
      <c r="E97" s="16">
        <v>18</v>
      </c>
      <c r="F97" s="16">
        <v>3.2</v>
      </c>
      <c r="G97" s="16">
        <v>225.5</v>
      </c>
      <c r="H97" s="15" t="s">
        <v>166</v>
      </c>
    </row>
    <row r="98" spans="1:8" s="5" customFormat="1" ht="18">
      <c r="A98" s="82">
        <v>2</v>
      </c>
      <c r="B98" s="15" t="s">
        <v>52</v>
      </c>
      <c r="C98" s="15">
        <v>40</v>
      </c>
      <c r="D98" s="16">
        <v>3</v>
      </c>
      <c r="E98" s="16">
        <v>0.3</v>
      </c>
      <c r="F98" s="16">
        <v>19.7</v>
      </c>
      <c r="G98" s="16">
        <v>93.8</v>
      </c>
      <c r="H98" s="15" t="s">
        <v>28</v>
      </c>
    </row>
    <row r="99" spans="1:8" s="5" customFormat="1" ht="18">
      <c r="A99" s="82"/>
      <c r="B99" s="15" t="s">
        <v>43</v>
      </c>
      <c r="C99" s="15">
        <v>200</v>
      </c>
      <c r="D99" s="16">
        <v>0.2</v>
      </c>
      <c r="E99" s="16">
        <v>0</v>
      </c>
      <c r="F99" s="16">
        <v>6.4</v>
      </c>
      <c r="G99" s="16">
        <v>26.8</v>
      </c>
      <c r="H99" s="15" t="s">
        <v>145</v>
      </c>
    </row>
    <row r="100" spans="1:8" s="5" customFormat="1" ht="18">
      <c r="A100" s="82">
        <v>4</v>
      </c>
      <c r="B100" s="15" t="s">
        <v>87</v>
      </c>
      <c r="C100" s="15">
        <v>50</v>
      </c>
      <c r="D100" s="16">
        <v>4</v>
      </c>
      <c r="E100" s="16">
        <v>7</v>
      </c>
      <c r="F100" s="16">
        <v>28</v>
      </c>
      <c r="G100" s="16">
        <v>191</v>
      </c>
      <c r="H100" s="15" t="s">
        <v>28</v>
      </c>
    </row>
    <row r="101" spans="1:8" s="5" customFormat="1" ht="17.399999999999999">
      <c r="A101" s="17" t="s">
        <v>7</v>
      </c>
      <c r="B101" s="17"/>
      <c r="C101" s="17">
        <f>SUM(C96:C100)</f>
        <v>500</v>
      </c>
      <c r="D101" s="19">
        <f>SUM(D96:D100)</f>
        <v>21.599999999999998</v>
      </c>
      <c r="E101" s="19">
        <f t="shared" ref="E101:G101" si="12">SUM(E96:E100)</f>
        <v>25.400000000000002</v>
      </c>
      <c r="F101" s="19">
        <f t="shared" si="12"/>
        <v>60.8</v>
      </c>
      <c r="G101" s="19">
        <f t="shared" si="12"/>
        <v>559.20000000000005</v>
      </c>
      <c r="H101" s="20"/>
    </row>
    <row r="102" spans="1:8" s="5" customFormat="1" ht="18">
      <c r="A102" s="82" t="s">
        <v>8</v>
      </c>
      <c r="B102" s="14" t="s">
        <v>65</v>
      </c>
      <c r="C102" s="15">
        <v>60</v>
      </c>
      <c r="D102" s="16">
        <v>1.5</v>
      </c>
      <c r="E102" s="16">
        <v>6.1</v>
      </c>
      <c r="F102" s="16">
        <v>6.2</v>
      </c>
      <c r="G102" s="16">
        <v>85.8</v>
      </c>
      <c r="H102" s="15" t="s">
        <v>150</v>
      </c>
    </row>
    <row r="103" spans="1:8" s="5" customFormat="1" ht="36">
      <c r="A103" s="82">
        <v>2</v>
      </c>
      <c r="B103" s="15" t="s">
        <v>10</v>
      </c>
      <c r="C103" s="15">
        <v>250</v>
      </c>
      <c r="D103" s="16">
        <v>6.5</v>
      </c>
      <c r="E103" s="16">
        <v>3.5</v>
      </c>
      <c r="F103" s="16">
        <v>23.1</v>
      </c>
      <c r="G103" s="16">
        <v>149.5</v>
      </c>
      <c r="H103" s="15" t="s">
        <v>154</v>
      </c>
    </row>
    <row r="104" spans="1:8" s="5" customFormat="1" ht="26.25" customHeight="1">
      <c r="A104" s="82">
        <v>3</v>
      </c>
      <c r="B104" s="15" t="s">
        <v>73</v>
      </c>
      <c r="C104" s="15">
        <v>250</v>
      </c>
      <c r="D104" s="16">
        <v>31</v>
      </c>
      <c r="E104" s="16">
        <v>7.8</v>
      </c>
      <c r="F104" s="16">
        <v>22</v>
      </c>
      <c r="G104" s="16">
        <v>282</v>
      </c>
      <c r="H104" s="15" t="s">
        <v>167</v>
      </c>
    </row>
    <row r="105" spans="1:8" s="5" customFormat="1" ht="18">
      <c r="A105" s="82">
        <v>4</v>
      </c>
      <c r="B105" s="15" t="s">
        <v>68</v>
      </c>
      <c r="C105" s="15">
        <v>80</v>
      </c>
      <c r="D105" s="16">
        <v>5.3</v>
      </c>
      <c r="E105" s="16">
        <v>1</v>
      </c>
      <c r="F105" s="16">
        <v>31.7</v>
      </c>
      <c r="G105" s="16">
        <v>156.5</v>
      </c>
      <c r="H105" s="15" t="s">
        <v>28</v>
      </c>
    </row>
    <row r="106" spans="1:8" s="5" customFormat="1" ht="18">
      <c r="A106" s="82">
        <v>5</v>
      </c>
      <c r="B106" s="15" t="s">
        <v>70</v>
      </c>
      <c r="C106" s="15">
        <v>200</v>
      </c>
      <c r="D106" s="16">
        <v>0.2</v>
      </c>
      <c r="E106" s="16">
        <v>0.1</v>
      </c>
      <c r="F106" s="16">
        <v>7.7</v>
      </c>
      <c r="G106" s="16">
        <v>32.700000000000003</v>
      </c>
      <c r="H106" s="15" t="s">
        <v>168</v>
      </c>
    </row>
    <row r="107" spans="1:8" s="5" customFormat="1" ht="17.399999999999999">
      <c r="A107" s="17" t="s">
        <v>9</v>
      </c>
      <c r="B107" s="17"/>
      <c r="C107" s="17">
        <f>SUM(C102:C106)</f>
        <v>840</v>
      </c>
      <c r="D107" s="19">
        <f>SUM(D102:D106)</f>
        <v>44.5</v>
      </c>
      <c r="E107" s="19">
        <f t="shared" ref="E107:G107" si="13">SUM(E102:E106)</f>
        <v>18.5</v>
      </c>
      <c r="F107" s="19">
        <f t="shared" si="13"/>
        <v>90.7</v>
      </c>
      <c r="G107" s="19">
        <f t="shared" si="13"/>
        <v>706.5</v>
      </c>
      <c r="H107" s="20"/>
    </row>
    <row r="108" spans="1:8" s="5" customFormat="1" ht="18">
      <c r="A108" s="11" t="s">
        <v>29</v>
      </c>
      <c r="B108" s="21"/>
      <c r="C108" s="22"/>
      <c r="D108" s="23"/>
      <c r="E108" s="23"/>
      <c r="F108" s="23"/>
      <c r="G108" s="23"/>
      <c r="H108" s="22"/>
    </row>
    <row r="109" spans="1:8" s="5" customFormat="1" ht="28.5" customHeight="1">
      <c r="A109" s="82" t="s">
        <v>5</v>
      </c>
      <c r="B109" s="14" t="s">
        <v>97</v>
      </c>
      <c r="C109" s="15">
        <v>180</v>
      </c>
      <c r="D109" s="16">
        <v>7.7</v>
      </c>
      <c r="E109" s="16">
        <v>10.1</v>
      </c>
      <c r="F109" s="16">
        <v>30.9</v>
      </c>
      <c r="G109" s="16">
        <v>245.6</v>
      </c>
      <c r="H109" s="15" t="s">
        <v>169</v>
      </c>
    </row>
    <row r="110" spans="1:8" s="5" customFormat="1" ht="28.5" customHeight="1">
      <c r="A110" s="82"/>
      <c r="B110" s="15" t="s">
        <v>25</v>
      </c>
      <c r="C110" s="15">
        <v>15</v>
      </c>
      <c r="D110" s="16">
        <v>3.5</v>
      </c>
      <c r="E110" s="16">
        <v>4.4000000000000004</v>
      </c>
      <c r="F110" s="16">
        <v>0</v>
      </c>
      <c r="G110" s="16">
        <v>53.7</v>
      </c>
      <c r="H110" s="15" t="s">
        <v>133</v>
      </c>
    </row>
    <row r="111" spans="1:8" s="5" customFormat="1" ht="18">
      <c r="A111" s="82">
        <v>2</v>
      </c>
      <c r="B111" s="15" t="s">
        <v>52</v>
      </c>
      <c r="C111" s="15">
        <v>50</v>
      </c>
      <c r="D111" s="16">
        <v>3.8</v>
      </c>
      <c r="E111" s="16">
        <v>0.4</v>
      </c>
      <c r="F111" s="16">
        <v>24.6</v>
      </c>
      <c r="G111" s="16">
        <v>117.2</v>
      </c>
      <c r="H111" s="15" t="s">
        <v>28</v>
      </c>
    </row>
    <row r="112" spans="1:8" s="5" customFormat="1" ht="18">
      <c r="A112" s="82">
        <v>3</v>
      </c>
      <c r="B112" s="15" t="s">
        <v>46</v>
      </c>
      <c r="C112" s="15">
        <v>200</v>
      </c>
      <c r="D112" s="16">
        <v>0.3</v>
      </c>
      <c r="E112" s="16">
        <v>0.1</v>
      </c>
      <c r="F112" s="16">
        <v>7.2</v>
      </c>
      <c r="G112" s="16">
        <v>31.2</v>
      </c>
      <c r="H112" s="15" t="s">
        <v>159</v>
      </c>
    </row>
    <row r="113" spans="1:8" s="5" customFormat="1" ht="18">
      <c r="A113" s="55"/>
      <c r="B113" s="15" t="s">
        <v>26</v>
      </c>
      <c r="C113" s="15">
        <v>200</v>
      </c>
      <c r="D113" s="16">
        <v>1.8</v>
      </c>
      <c r="E113" s="16">
        <v>0.4</v>
      </c>
      <c r="F113" s="16">
        <v>16.2</v>
      </c>
      <c r="G113" s="16">
        <v>75.599999999999994</v>
      </c>
      <c r="H113" s="15" t="s">
        <v>28</v>
      </c>
    </row>
    <row r="114" spans="1:8" s="5" customFormat="1" ht="18">
      <c r="A114" s="17" t="s">
        <v>7</v>
      </c>
      <c r="B114" s="24"/>
      <c r="C114" s="17">
        <f>SUM(C109:C113)</f>
        <v>645</v>
      </c>
      <c r="D114" s="19">
        <f>SUM(D109:D113)</f>
        <v>17.100000000000001</v>
      </c>
      <c r="E114" s="19">
        <f t="shared" ref="E114:G114" si="14">SUM(E109:E113)</f>
        <v>15.4</v>
      </c>
      <c r="F114" s="19">
        <f t="shared" si="14"/>
        <v>78.900000000000006</v>
      </c>
      <c r="G114" s="19">
        <f t="shared" si="14"/>
        <v>523.29999999999995</v>
      </c>
      <c r="H114" s="20"/>
    </row>
    <row r="115" spans="1:8" s="5" customFormat="1" ht="18">
      <c r="A115" s="82" t="s">
        <v>8</v>
      </c>
      <c r="B115" s="14" t="s">
        <v>65</v>
      </c>
      <c r="C115" s="15">
        <v>60</v>
      </c>
      <c r="D115" s="16">
        <v>0.7</v>
      </c>
      <c r="E115" s="16">
        <v>0.1</v>
      </c>
      <c r="F115" s="16">
        <v>2.2999999999999998</v>
      </c>
      <c r="G115" s="16">
        <v>12.8</v>
      </c>
      <c r="H115" s="15" t="s">
        <v>160</v>
      </c>
    </row>
    <row r="116" spans="1:8" s="5" customFormat="1" ht="30" customHeight="1">
      <c r="A116" s="82">
        <v>2</v>
      </c>
      <c r="B116" s="15" t="s">
        <v>55</v>
      </c>
      <c r="C116" s="15">
        <v>200</v>
      </c>
      <c r="D116" s="16">
        <v>4.7</v>
      </c>
      <c r="E116" s="16">
        <v>5.7</v>
      </c>
      <c r="F116" s="16">
        <v>10.1</v>
      </c>
      <c r="G116" s="16">
        <v>110.4</v>
      </c>
      <c r="H116" s="15" t="s">
        <v>147</v>
      </c>
    </row>
    <row r="117" spans="1:8" s="5" customFormat="1" ht="36">
      <c r="A117" s="82">
        <v>3</v>
      </c>
      <c r="B117" s="15" t="s">
        <v>56</v>
      </c>
      <c r="C117" s="15">
        <v>90</v>
      </c>
      <c r="D117" s="16">
        <v>17.100000000000001</v>
      </c>
      <c r="E117" s="16">
        <v>19.8</v>
      </c>
      <c r="F117" s="16">
        <v>5</v>
      </c>
      <c r="G117" s="16">
        <v>266.10000000000002</v>
      </c>
      <c r="H117" s="15" t="s">
        <v>170</v>
      </c>
    </row>
    <row r="118" spans="1:8" s="5" customFormat="1" ht="18">
      <c r="A118" s="82">
        <v>4</v>
      </c>
      <c r="B118" s="15" t="s">
        <v>14</v>
      </c>
      <c r="C118" s="15">
        <v>150</v>
      </c>
      <c r="D118" s="16">
        <v>3.1</v>
      </c>
      <c r="E118" s="16">
        <v>5.3</v>
      </c>
      <c r="F118" s="16">
        <v>19.8</v>
      </c>
      <c r="G118" s="16">
        <v>139.4</v>
      </c>
      <c r="H118" s="15" t="s">
        <v>151</v>
      </c>
    </row>
    <row r="119" spans="1:8" s="5" customFormat="1" ht="18">
      <c r="A119" s="82">
        <v>5</v>
      </c>
      <c r="B119" s="15" t="s">
        <v>68</v>
      </c>
      <c r="C119" s="15">
        <v>50</v>
      </c>
      <c r="D119" s="16">
        <v>3.3</v>
      </c>
      <c r="E119" s="16">
        <v>0.6</v>
      </c>
      <c r="F119" s="16">
        <v>19.8</v>
      </c>
      <c r="G119" s="16">
        <v>97.8</v>
      </c>
      <c r="H119" s="15" t="s">
        <v>28</v>
      </c>
    </row>
    <row r="120" spans="1:8" s="5" customFormat="1" ht="18">
      <c r="A120" s="55"/>
      <c r="B120" s="15" t="s">
        <v>36</v>
      </c>
      <c r="C120" s="15">
        <v>200</v>
      </c>
      <c r="D120" s="16">
        <v>0.5</v>
      </c>
      <c r="E120" s="16">
        <v>0</v>
      </c>
      <c r="F120" s="16">
        <v>19.8</v>
      </c>
      <c r="G120" s="16">
        <v>81</v>
      </c>
      <c r="H120" s="15" t="s">
        <v>163</v>
      </c>
    </row>
    <row r="121" spans="1:8" s="5" customFormat="1" ht="17.399999999999999">
      <c r="A121" s="17" t="s">
        <v>9</v>
      </c>
      <c r="B121" s="17"/>
      <c r="C121" s="17">
        <f>SUM(C115:C120)</f>
        <v>750</v>
      </c>
      <c r="D121" s="19">
        <f>SUM(D115:D120)</f>
        <v>29.400000000000002</v>
      </c>
      <c r="E121" s="19">
        <f t="shared" ref="E121:G121" si="15">SUM(E115:E120)</f>
        <v>31.500000000000004</v>
      </c>
      <c r="F121" s="19">
        <f t="shared" si="15"/>
        <v>76.8</v>
      </c>
      <c r="G121" s="19">
        <f t="shared" si="15"/>
        <v>707.5</v>
      </c>
      <c r="H121" s="20"/>
    </row>
    <row r="122" spans="1:8" s="5" customFormat="1" ht="18">
      <c r="A122" s="11" t="s">
        <v>30</v>
      </c>
      <c r="B122" s="21"/>
      <c r="C122" s="22"/>
      <c r="D122" s="23"/>
      <c r="E122" s="23"/>
      <c r="F122" s="23"/>
      <c r="G122" s="23"/>
      <c r="H122" s="22"/>
    </row>
    <row r="123" spans="1:8" s="5" customFormat="1" ht="18">
      <c r="A123" s="82" t="s">
        <v>5</v>
      </c>
      <c r="B123" s="14" t="s">
        <v>65</v>
      </c>
      <c r="C123" s="15">
        <v>60</v>
      </c>
      <c r="D123" s="16">
        <v>0.9</v>
      </c>
      <c r="E123" s="16">
        <v>5.3</v>
      </c>
      <c r="F123" s="16">
        <v>5.8</v>
      </c>
      <c r="G123" s="16">
        <v>74.7</v>
      </c>
      <c r="H123" s="15" t="s">
        <v>153</v>
      </c>
    </row>
    <row r="124" spans="1:8" s="5" customFormat="1" ht="18.75" customHeight="1">
      <c r="A124" s="82">
        <v>2</v>
      </c>
      <c r="B124" s="15" t="s">
        <v>88</v>
      </c>
      <c r="C124" s="15">
        <v>90</v>
      </c>
      <c r="D124" s="16">
        <v>12.6</v>
      </c>
      <c r="E124" s="16">
        <v>2.4</v>
      </c>
      <c r="F124" s="16">
        <v>7.7</v>
      </c>
      <c r="G124" s="16">
        <v>102.9</v>
      </c>
      <c r="H124" s="15" t="s">
        <v>69</v>
      </c>
    </row>
    <row r="125" spans="1:8" s="5" customFormat="1" ht="18.75" customHeight="1">
      <c r="A125" s="82"/>
      <c r="B125" s="15" t="s">
        <v>34</v>
      </c>
      <c r="C125" s="15">
        <v>150</v>
      </c>
      <c r="D125" s="16">
        <v>3.6</v>
      </c>
      <c r="E125" s="16">
        <v>4.8</v>
      </c>
      <c r="F125" s="16">
        <v>36.4</v>
      </c>
      <c r="G125" s="16">
        <v>203.5</v>
      </c>
      <c r="H125" s="15" t="s">
        <v>155</v>
      </c>
    </row>
    <row r="126" spans="1:8" s="5" customFormat="1" ht="18.75" customHeight="1">
      <c r="A126" s="82"/>
      <c r="B126" s="15" t="s">
        <v>52</v>
      </c>
      <c r="C126" s="15">
        <v>30</v>
      </c>
      <c r="D126" s="16">
        <v>2.2999999999999998</v>
      </c>
      <c r="E126" s="16">
        <v>0.2</v>
      </c>
      <c r="F126" s="16">
        <v>14.8</v>
      </c>
      <c r="G126" s="16">
        <v>70.3</v>
      </c>
      <c r="H126" s="15" t="s">
        <v>28</v>
      </c>
    </row>
    <row r="127" spans="1:8" s="5" customFormat="1" ht="18">
      <c r="A127" s="82">
        <v>3</v>
      </c>
      <c r="B127" s="15" t="s">
        <v>15</v>
      </c>
      <c r="C127" s="15">
        <v>200</v>
      </c>
      <c r="D127" s="16">
        <v>0.2</v>
      </c>
      <c r="E127" s="16">
        <v>0.1</v>
      </c>
      <c r="F127" s="16">
        <v>6.6</v>
      </c>
      <c r="G127" s="16">
        <v>27.9</v>
      </c>
      <c r="H127" s="15" t="s">
        <v>31</v>
      </c>
    </row>
    <row r="128" spans="1:8" s="5" customFormat="1" ht="17.399999999999999">
      <c r="A128" s="17" t="s">
        <v>7</v>
      </c>
      <c r="B128" s="17"/>
      <c r="C128" s="17">
        <f>SUM(C123:C127)</f>
        <v>530</v>
      </c>
      <c r="D128" s="19">
        <f>SUM(D123:D127)</f>
        <v>19.600000000000001</v>
      </c>
      <c r="E128" s="19">
        <f t="shared" ref="E128:G128" si="16">SUM(E123:E127)</f>
        <v>12.799999999999999</v>
      </c>
      <c r="F128" s="19">
        <f t="shared" si="16"/>
        <v>71.3</v>
      </c>
      <c r="G128" s="19">
        <f t="shared" si="16"/>
        <v>479.3</v>
      </c>
      <c r="H128" s="20"/>
    </row>
    <row r="129" spans="1:8" s="5" customFormat="1" ht="18">
      <c r="A129" s="82" t="s">
        <v>8</v>
      </c>
      <c r="B129" s="14" t="s">
        <v>65</v>
      </c>
      <c r="C129" s="15">
        <v>60</v>
      </c>
      <c r="D129" s="16">
        <v>0.9</v>
      </c>
      <c r="E129" s="16">
        <v>2.8</v>
      </c>
      <c r="F129" s="16">
        <v>4.4000000000000004</v>
      </c>
      <c r="G129" s="16">
        <v>46.8</v>
      </c>
      <c r="H129" s="15" t="s">
        <v>157</v>
      </c>
    </row>
    <row r="130" spans="1:8" s="5" customFormat="1" ht="24" customHeight="1">
      <c r="A130" s="82">
        <v>2</v>
      </c>
      <c r="B130" s="15" t="s">
        <v>53</v>
      </c>
      <c r="C130" s="15">
        <v>200</v>
      </c>
      <c r="D130" s="16">
        <v>8.6</v>
      </c>
      <c r="E130" s="16">
        <v>6.1</v>
      </c>
      <c r="F130" s="16">
        <v>13.9</v>
      </c>
      <c r="G130" s="16">
        <v>144.9</v>
      </c>
      <c r="H130" s="15" t="s">
        <v>142</v>
      </c>
    </row>
    <row r="131" spans="1:8" s="5" customFormat="1" ht="18">
      <c r="A131" s="82">
        <v>3</v>
      </c>
      <c r="B131" s="15" t="s">
        <v>16</v>
      </c>
      <c r="C131" s="15">
        <v>220</v>
      </c>
      <c r="D131" s="16">
        <v>30</v>
      </c>
      <c r="E131" s="16">
        <v>8.9</v>
      </c>
      <c r="F131" s="16">
        <v>36.5</v>
      </c>
      <c r="G131" s="16">
        <v>346.1</v>
      </c>
      <c r="H131" s="15" t="s">
        <v>158</v>
      </c>
    </row>
    <row r="132" spans="1:8" s="5" customFormat="1" ht="18">
      <c r="A132" s="82">
        <v>5</v>
      </c>
      <c r="B132" s="15" t="s">
        <v>68</v>
      </c>
      <c r="C132" s="15">
        <v>50</v>
      </c>
      <c r="D132" s="16">
        <v>3.3</v>
      </c>
      <c r="E132" s="16">
        <v>0.6</v>
      </c>
      <c r="F132" s="16">
        <v>19.8</v>
      </c>
      <c r="G132" s="16">
        <v>97.8</v>
      </c>
      <c r="H132" s="15" t="s">
        <v>28</v>
      </c>
    </row>
    <row r="133" spans="1:8" s="5" customFormat="1" ht="18">
      <c r="A133" s="55"/>
      <c r="B133" s="15" t="s">
        <v>74</v>
      </c>
      <c r="C133" s="15">
        <v>200</v>
      </c>
      <c r="D133" s="16">
        <v>0.4</v>
      </c>
      <c r="E133" s="16">
        <v>0.1</v>
      </c>
      <c r="F133" s="16">
        <v>18.3</v>
      </c>
      <c r="G133" s="16">
        <v>75.900000000000006</v>
      </c>
      <c r="H133" s="15" t="s">
        <v>149</v>
      </c>
    </row>
    <row r="134" spans="1:8" s="5" customFormat="1" ht="17.399999999999999">
      <c r="A134" s="17" t="s">
        <v>9</v>
      </c>
      <c r="B134" s="17"/>
      <c r="C134" s="17">
        <f>SUM(C129:C133)</f>
        <v>730</v>
      </c>
      <c r="D134" s="19">
        <f>SUM(D129:D133)</f>
        <v>43.199999999999996</v>
      </c>
      <c r="E134" s="19">
        <f t="shared" ref="E134:G134" si="17">SUM(E129:E133)</f>
        <v>18.5</v>
      </c>
      <c r="F134" s="19">
        <f t="shared" si="17"/>
        <v>92.899999999999991</v>
      </c>
      <c r="G134" s="19">
        <f t="shared" si="17"/>
        <v>711.49999999999989</v>
      </c>
      <c r="H134" s="20"/>
    </row>
    <row r="135" spans="1:8" s="5" customFormat="1" ht="18">
      <c r="A135" s="11" t="s">
        <v>33</v>
      </c>
      <c r="B135" s="21"/>
      <c r="C135" s="22"/>
      <c r="D135" s="23"/>
      <c r="E135" s="23"/>
      <c r="F135" s="23"/>
      <c r="G135" s="23"/>
      <c r="H135" s="22"/>
    </row>
    <row r="136" spans="1:8" s="5" customFormat="1" ht="27.75" customHeight="1">
      <c r="A136" s="82" t="s">
        <v>5</v>
      </c>
      <c r="B136" s="14" t="s">
        <v>80</v>
      </c>
      <c r="C136" s="15">
        <v>150</v>
      </c>
      <c r="D136" s="16">
        <v>10.1</v>
      </c>
      <c r="E136" s="16">
        <v>2.9</v>
      </c>
      <c r="F136" s="16">
        <v>83.8</v>
      </c>
      <c r="G136" s="16">
        <v>401.6</v>
      </c>
      <c r="H136" s="15" t="s">
        <v>169</v>
      </c>
    </row>
    <row r="137" spans="1:8" s="5" customFormat="1" ht="19.5" customHeight="1">
      <c r="A137" s="82">
        <v>2</v>
      </c>
      <c r="B137" s="15" t="s">
        <v>75</v>
      </c>
      <c r="C137" s="15">
        <v>25</v>
      </c>
      <c r="D137" s="16">
        <v>0.1</v>
      </c>
      <c r="E137" s="16">
        <v>0</v>
      </c>
      <c r="F137" s="16">
        <v>16</v>
      </c>
      <c r="G137" s="16">
        <v>64.3</v>
      </c>
      <c r="H137" s="15" t="s">
        <v>28</v>
      </c>
    </row>
    <row r="138" spans="1:8" s="5" customFormat="1" ht="20.25" customHeight="1">
      <c r="A138" s="82"/>
      <c r="B138" s="15" t="s">
        <v>54</v>
      </c>
      <c r="C138" s="15">
        <v>30</v>
      </c>
      <c r="D138" s="16">
        <v>2</v>
      </c>
      <c r="E138" s="16">
        <v>0.4</v>
      </c>
      <c r="F138" s="16">
        <v>10</v>
      </c>
      <c r="G138" s="16">
        <v>51.2</v>
      </c>
      <c r="H138" s="15" t="s">
        <v>28</v>
      </c>
    </row>
    <row r="139" spans="1:8" s="5" customFormat="1" ht="18">
      <c r="A139" s="82">
        <v>4</v>
      </c>
      <c r="B139" s="15" t="s">
        <v>6</v>
      </c>
      <c r="C139" s="15">
        <v>200</v>
      </c>
      <c r="D139" s="16">
        <v>0.2</v>
      </c>
      <c r="E139" s="16">
        <v>0</v>
      </c>
      <c r="F139" s="16">
        <v>6.4</v>
      </c>
      <c r="G139" s="16">
        <v>26.8</v>
      </c>
      <c r="H139" s="15" t="s">
        <v>145</v>
      </c>
    </row>
    <row r="140" spans="1:8" s="5" customFormat="1" ht="18">
      <c r="A140" s="55"/>
      <c r="B140" s="15" t="s">
        <v>45</v>
      </c>
      <c r="C140" s="15">
        <v>95</v>
      </c>
      <c r="D140" s="16">
        <v>3.9</v>
      </c>
      <c r="E140" s="16">
        <v>1.4</v>
      </c>
      <c r="F140" s="16">
        <v>5.6</v>
      </c>
      <c r="G140" s="16">
        <v>50.8</v>
      </c>
      <c r="H140" s="15" t="s">
        <v>28</v>
      </c>
    </row>
    <row r="141" spans="1:8" s="5" customFormat="1" ht="17.399999999999999">
      <c r="A141" s="17" t="s">
        <v>7</v>
      </c>
      <c r="B141" s="17"/>
      <c r="C141" s="17">
        <f>SUM(C136:C140)</f>
        <v>500</v>
      </c>
      <c r="D141" s="19">
        <f>SUM(D136:D140)</f>
        <v>16.299999999999997</v>
      </c>
      <c r="E141" s="19">
        <f t="shared" ref="E141:G141" si="18">SUM(E136:E140)</f>
        <v>4.6999999999999993</v>
      </c>
      <c r="F141" s="19">
        <f t="shared" si="18"/>
        <v>121.8</v>
      </c>
      <c r="G141" s="19">
        <f t="shared" si="18"/>
        <v>594.69999999999993</v>
      </c>
      <c r="H141" s="20"/>
    </row>
    <row r="142" spans="1:8" s="5" customFormat="1" ht="18">
      <c r="A142" s="82" t="s">
        <v>8</v>
      </c>
      <c r="B142" s="14" t="s">
        <v>65</v>
      </c>
      <c r="C142" s="15">
        <v>60</v>
      </c>
      <c r="D142" s="16">
        <v>1.7</v>
      </c>
      <c r="E142" s="16">
        <v>0.1</v>
      </c>
      <c r="F142" s="16">
        <v>3.5</v>
      </c>
      <c r="G142" s="16">
        <v>22.1</v>
      </c>
      <c r="H142" s="15" t="s">
        <v>141</v>
      </c>
    </row>
    <row r="143" spans="1:8" s="5" customFormat="1" ht="18">
      <c r="A143" s="82">
        <v>2</v>
      </c>
      <c r="B143" s="15" t="s">
        <v>76</v>
      </c>
      <c r="C143" s="15">
        <v>200</v>
      </c>
      <c r="D143" s="16">
        <v>4.5999999999999996</v>
      </c>
      <c r="E143" s="16">
        <v>5.7</v>
      </c>
      <c r="F143" s="16">
        <v>11.6</v>
      </c>
      <c r="G143" s="16">
        <v>116.1</v>
      </c>
      <c r="H143" s="15" t="s">
        <v>171</v>
      </c>
    </row>
    <row r="144" spans="1:8" s="5" customFormat="1" ht="18">
      <c r="A144" s="82">
        <v>3</v>
      </c>
      <c r="B144" s="15" t="s">
        <v>63</v>
      </c>
      <c r="C144" s="15">
        <v>90</v>
      </c>
      <c r="D144" s="16">
        <v>8.1</v>
      </c>
      <c r="E144" s="16">
        <v>6.1</v>
      </c>
      <c r="F144" s="16">
        <v>7.6</v>
      </c>
      <c r="G144" s="16">
        <v>117.5</v>
      </c>
      <c r="H144" s="15" t="s">
        <v>77</v>
      </c>
    </row>
    <row r="145" spans="1:8" s="5" customFormat="1" ht="18">
      <c r="A145" s="82"/>
      <c r="B145" s="15" t="s">
        <v>213</v>
      </c>
      <c r="C145" s="15">
        <v>50</v>
      </c>
      <c r="D145" s="16">
        <v>0.7</v>
      </c>
      <c r="E145" s="16">
        <v>4.0999999999999996</v>
      </c>
      <c r="F145" s="16">
        <v>1.6</v>
      </c>
      <c r="G145" s="16">
        <v>46.5</v>
      </c>
      <c r="H145" s="15" t="s">
        <v>214</v>
      </c>
    </row>
    <row r="146" spans="1:8" s="5" customFormat="1" ht="18">
      <c r="A146" s="82"/>
      <c r="B146" s="15" t="s">
        <v>79</v>
      </c>
      <c r="C146" s="15">
        <v>150</v>
      </c>
      <c r="D146" s="16">
        <v>5.3</v>
      </c>
      <c r="E146" s="16">
        <v>4.9000000000000004</v>
      </c>
      <c r="F146" s="16">
        <v>32.799999999999997</v>
      </c>
      <c r="G146" s="16">
        <v>196.8</v>
      </c>
      <c r="H146" s="15" t="s">
        <v>137</v>
      </c>
    </row>
    <row r="147" spans="1:8" s="5" customFormat="1" ht="18">
      <c r="A147" s="82"/>
      <c r="B147" s="15" t="s">
        <v>68</v>
      </c>
      <c r="C147" s="15">
        <v>80</v>
      </c>
      <c r="D147" s="16">
        <v>5.3</v>
      </c>
      <c r="E147" s="16">
        <v>1</v>
      </c>
      <c r="F147" s="16">
        <v>31.7</v>
      </c>
      <c r="G147" s="16">
        <v>156.5</v>
      </c>
      <c r="H147" s="15" t="s">
        <v>28</v>
      </c>
    </row>
    <row r="148" spans="1:8" s="5" customFormat="1" ht="18">
      <c r="A148" s="82">
        <v>4</v>
      </c>
      <c r="B148" s="36" t="s">
        <v>78</v>
      </c>
      <c r="C148" s="36">
        <v>200</v>
      </c>
      <c r="D148" s="37">
        <v>0.1</v>
      </c>
      <c r="E148" s="37">
        <v>0</v>
      </c>
      <c r="F148" s="37">
        <v>18.600000000000001</v>
      </c>
      <c r="G148" s="37">
        <v>75.099999999999994</v>
      </c>
      <c r="H148" s="36" t="s">
        <v>95</v>
      </c>
    </row>
    <row r="149" spans="1:8" s="5" customFormat="1" ht="17.399999999999999">
      <c r="A149" s="17" t="s">
        <v>9</v>
      </c>
      <c r="B149" s="17"/>
      <c r="C149" s="17">
        <f>SUM(C142:C148)</f>
        <v>830</v>
      </c>
      <c r="D149" s="19">
        <f>SUM(D142:D148)</f>
        <v>25.8</v>
      </c>
      <c r="E149" s="19">
        <f t="shared" ref="E149:G149" si="19">SUM(E142:E148)</f>
        <v>21.9</v>
      </c>
      <c r="F149" s="19">
        <f t="shared" si="19"/>
        <v>107.4</v>
      </c>
      <c r="G149" s="19">
        <f t="shared" si="19"/>
        <v>730.6</v>
      </c>
      <c r="H149" s="20"/>
    </row>
    <row r="150" spans="1:8" s="5" customFormat="1" ht="17.399999999999999" hidden="1">
      <c r="A150" s="56"/>
      <c r="B150" s="57"/>
      <c r="C150" s="17">
        <f>C141+C128+C114+C101+C87+C72+C58+C44+C31+C17</f>
        <v>5250</v>
      </c>
      <c r="D150" s="55">
        <f>D141+D128+D114+D101+D87+D72+D58+D44+D31+D17</f>
        <v>228.3</v>
      </c>
      <c r="E150" s="55">
        <f>E141+E128+E114+E101+E87+E72+E58+E44+E31+E17</f>
        <v>163.69999999999999</v>
      </c>
      <c r="F150" s="55">
        <f>F141+F128+F114+F101+F87+F72+F58+F44+F31+F17</f>
        <v>722</v>
      </c>
      <c r="G150" s="55">
        <f>G141+G128+G114+G101+G87+G72+G58+G44+G31+G17</f>
        <v>5275.8</v>
      </c>
      <c r="H150" s="20"/>
    </row>
    <row r="151" spans="1:8" s="5" customFormat="1" ht="17.399999999999999" hidden="1">
      <c r="A151" s="56"/>
      <c r="B151" s="57"/>
      <c r="C151" s="17">
        <f>C149+C134+C121+C107+C94+C79+C66+C51+C37+C24</f>
        <v>7920</v>
      </c>
      <c r="D151" s="55">
        <f t="shared" ref="D151:G151" si="20">D149+D134+D121+D107+D94+D79+D66+D51+D37+D24</f>
        <v>340.99999999999994</v>
      </c>
      <c r="E151" s="55">
        <f t="shared" si="20"/>
        <v>227</v>
      </c>
      <c r="F151" s="55">
        <f t="shared" si="20"/>
        <v>958</v>
      </c>
      <c r="G151" s="55">
        <f t="shared" si="20"/>
        <v>7238.1</v>
      </c>
      <c r="H151" s="20"/>
    </row>
    <row r="152" spans="1:8" s="5" customFormat="1" ht="17.399999999999999">
      <c r="A152" s="88" t="s">
        <v>58</v>
      </c>
      <c r="B152" s="89"/>
      <c r="C152" s="17">
        <f>C150/10</f>
        <v>525</v>
      </c>
      <c r="D152" s="55">
        <f t="shared" ref="D152:G153" si="21">D150/10</f>
        <v>22.830000000000002</v>
      </c>
      <c r="E152" s="55">
        <f t="shared" si="21"/>
        <v>16.369999999999997</v>
      </c>
      <c r="F152" s="55">
        <f t="shared" si="21"/>
        <v>72.2</v>
      </c>
      <c r="G152" s="55">
        <f t="shared" si="21"/>
        <v>527.58000000000004</v>
      </c>
      <c r="H152" s="20"/>
    </row>
    <row r="153" spans="1:8" s="5" customFormat="1" ht="17.399999999999999">
      <c r="A153" s="88" t="s">
        <v>59</v>
      </c>
      <c r="B153" s="89"/>
      <c r="C153" s="17">
        <f>C151/10</f>
        <v>792</v>
      </c>
      <c r="D153" s="55">
        <f t="shared" si="21"/>
        <v>34.099999999999994</v>
      </c>
      <c r="E153" s="55">
        <f t="shared" si="21"/>
        <v>22.7</v>
      </c>
      <c r="F153" s="55">
        <f t="shared" si="21"/>
        <v>95.8</v>
      </c>
      <c r="G153" s="55">
        <f t="shared" si="21"/>
        <v>723.81000000000006</v>
      </c>
      <c r="H153" s="20"/>
    </row>
    <row r="154" spans="1:8" s="5" customFormat="1" ht="17.399999999999999">
      <c r="A154" s="88" t="s">
        <v>89</v>
      </c>
      <c r="B154" s="89"/>
      <c r="C154" s="32">
        <f>C153+C152</f>
        <v>1317</v>
      </c>
      <c r="D154" s="59">
        <f t="shared" ref="D154:G154" si="22">D153+D152</f>
        <v>56.929999999999993</v>
      </c>
      <c r="E154" s="59">
        <f t="shared" si="22"/>
        <v>39.069999999999993</v>
      </c>
      <c r="F154" s="59">
        <f t="shared" si="22"/>
        <v>168</v>
      </c>
      <c r="G154" s="59">
        <f t="shared" si="22"/>
        <v>1251.3900000000001</v>
      </c>
      <c r="H154" s="31"/>
    </row>
    <row r="155" spans="1:8" s="5" customFormat="1" ht="17.399999999999999">
      <c r="A155" s="30" t="s">
        <v>11</v>
      </c>
      <c r="B155" s="32"/>
      <c r="C155" s="33"/>
      <c r="D155" s="34"/>
      <c r="E155" s="34"/>
      <c r="F155" s="34"/>
      <c r="G155" s="34"/>
      <c r="H155" s="31"/>
    </row>
    <row r="156" spans="1:8" s="5" customFormat="1" ht="36.75" customHeight="1">
      <c r="A156" s="90" t="s">
        <v>47</v>
      </c>
      <c r="B156" s="90"/>
      <c r="C156" s="90"/>
      <c r="D156" s="90"/>
      <c r="E156" s="90"/>
      <c r="F156" s="90"/>
      <c r="G156" s="90"/>
      <c r="H156" s="90"/>
    </row>
    <row r="157" spans="1:8" s="5" customFormat="1" ht="37.5" customHeight="1">
      <c r="A157" s="90" t="s">
        <v>48</v>
      </c>
      <c r="B157" s="90"/>
      <c r="C157" s="90"/>
      <c r="D157" s="90"/>
      <c r="E157" s="90"/>
      <c r="F157" s="90"/>
      <c r="G157" s="90"/>
      <c r="H157" s="90"/>
    </row>
    <row r="158" spans="1:8" s="5" customFormat="1" ht="37.5" customHeight="1">
      <c r="A158" s="91" t="s">
        <v>49</v>
      </c>
      <c r="B158" s="91"/>
      <c r="C158" s="91"/>
      <c r="D158" s="91"/>
      <c r="E158" s="91"/>
      <c r="F158" s="91"/>
      <c r="G158" s="91"/>
      <c r="H158" s="91"/>
    </row>
    <row r="159" spans="1:8" s="5" customFormat="1" ht="18.75" customHeight="1">
      <c r="A159" s="92" t="s">
        <v>96</v>
      </c>
      <c r="B159" s="92"/>
      <c r="C159" s="92"/>
      <c r="D159" s="92"/>
      <c r="E159" s="92"/>
      <c r="F159" s="92"/>
      <c r="G159" s="92"/>
      <c r="H159" s="92"/>
    </row>
    <row r="160" spans="1:8" ht="26.25" customHeight="1">
      <c r="A160" s="35" t="s">
        <v>39</v>
      </c>
    </row>
    <row r="161" spans="1:8" ht="21" customHeight="1">
      <c r="A161" s="91" t="s">
        <v>50</v>
      </c>
      <c r="B161" s="91"/>
      <c r="C161" s="91"/>
      <c r="D161" s="91"/>
      <c r="E161" s="91"/>
      <c r="F161" s="91"/>
      <c r="G161" s="91"/>
      <c r="H161" s="91"/>
    </row>
    <row r="162" spans="1:8" ht="24.75" customHeight="1">
      <c r="A162" s="91" t="s">
        <v>51</v>
      </c>
      <c r="B162" s="91"/>
      <c r="C162" s="91"/>
      <c r="D162" s="91"/>
      <c r="E162" s="91"/>
      <c r="F162" s="91"/>
      <c r="G162" s="91"/>
      <c r="H162" s="91"/>
    </row>
    <row r="163" spans="1:8">
      <c r="A163" s="91" t="s">
        <v>90</v>
      </c>
      <c r="B163" s="91"/>
      <c r="C163" s="91"/>
      <c r="D163" s="91"/>
      <c r="E163" s="91"/>
      <c r="F163" s="91"/>
      <c r="G163" s="91"/>
      <c r="H163" s="91"/>
    </row>
    <row r="164" spans="1:8">
      <c r="A164" s="91" t="s">
        <v>91</v>
      </c>
      <c r="B164" s="91"/>
      <c r="C164" s="91"/>
      <c r="D164" s="91"/>
      <c r="E164" s="91"/>
      <c r="F164" s="91"/>
      <c r="G164" s="91"/>
      <c r="H164" s="91"/>
    </row>
    <row r="165" spans="1:8">
      <c r="A165" s="91" t="s">
        <v>94</v>
      </c>
      <c r="B165" s="91"/>
      <c r="C165" s="91"/>
      <c r="D165" s="91"/>
      <c r="E165" s="91"/>
      <c r="F165" s="91"/>
      <c r="G165" s="91"/>
      <c r="H165" s="91"/>
    </row>
    <row r="166" spans="1:8">
      <c r="A166" s="91" t="s">
        <v>92</v>
      </c>
      <c r="B166" s="91"/>
      <c r="C166" s="91"/>
      <c r="D166" s="91"/>
      <c r="E166" s="91"/>
      <c r="F166" s="91"/>
      <c r="G166" s="91"/>
      <c r="H166" s="91"/>
    </row>
    <row r="167" spans="1:8">
      <c r="A167" s="97" t="s">
        <v>122</v>
      </c>
      <c r="B167" s="97"/>
      <c r="C167" s="97"/>
      <c r="D167" s="97"/>
    </row>
    <row r="168" spans="1:8" ht="99.75" customHeight="1">
      <c r="A168" s="96" t="s">
        <v>98</v>
      </c>
      <c r="B168" s="96" t="s">
        <v>99</v>
      </c>
      <c r="C168" s="96" t="s">
        <v>100</v>
      </c>
      <c r="D168" s="96" t="s">
        <v>101</v>
      </c>
      <c r="E168" s="96"/>
      <c r="F168" s="45"/>
      <c r="G168" s="38"/>
    </row>
    <row r="169" spans="1:8" ht="15" thickBot="1">
      <c r="A169" s="96"/>
      <c r="B169" s="96"/>
      <c r="C169" s="96"/>
      <c r="D169" s="96" t="s">
        <v>102</v>
      </c>
      <c r="E169" s="96" t="s">
        <v>103</v>
      </c>
      <c r="F169" s="45"/>
      <c r="G169" s="38"/>
    </row>
    <row r="170" spans="1:8" ht="19.8" thickBot="1">
      <c r="A170" s="46" t="s">
        <v>104</v>
      </c>
      <c r="B170" s="44">
        <v>525</v>
      </c>
      <c r="C170" s="44">
        <v>500</v>
      </c>
      <c r="D170" s="96"/>
      <c r="E170" s="96"/>
      <c r="F170" s="41"/>
      <c r="G170" s="39"/>
    </row>
    <row r="171" spans="1:8" ht="19.2">
      <c r="A171" s="46" t="s">
        <v>105</v>
      </c>
      <c r="B171" s="44" t="s">
        <v>180</v>
      </c>
      <c r="C171" s="44" t="s">
        <v>106</v>
      </c>
      <c r="D171" s="47">
        <v>1.05</v>
      </c>
      <c r="E171" s="47">
        <v>0.21</v>
      </c>
      <c r="F171" s="45"/>
      <c r="G171" s="38"/>
    </row>
    <row r="172" spans="1:8" ht="19.2">
      <c r="A172" s="46" t="s">
        <v>107</v>
      </c>
      <c r="B172" s="44" t="s">
        <v>181</v>
      </c>
      <c r="C172" s="49">
        <v>15.4</v>
      </c>
      <c r="D172" s="47">
        <v>1.39</v>
      </c>
      <c r="E172" s="47">
        <v>0.28000000000000003</v>
      </c>
      <c r="F172" s="45"/>
      <c r="G172" s="38"/>
    </row>
    <row r="173" spans="1:8" ht="19.2">
      <c r="A173" s="46" t="s">
        <v>108</v>
      </c>
      <c r="B173" s="44" t="s">
        <v>182</v>
      </c>
      <c r="C173" s="49">
        <v>15.8</v>
      </c>
      <c r="D173" s="47">
        <v>1.03</v>
      </c>
      <c r="E173" s="47">
        <v>0.21</v>
      </c>
      <c r="F173" s="45"/>
      <c r="G173" s="38"/>
    </row>
    <row r="174" spans="1:8" ht="19.2">
      <c r="A174" s="46" t="s">
        <v>109</v>
      </c>
      <c r="B174" s="44" t="s">
        <v>183</v>
      </c>
      <c r="C174" s="44">
        <v>67</v>
      </c>
      <c r="D174" s="47">
        <v>1.0900000000000001</v>
      </c>
      <c r="E174" s="47">
        <v>0.22</v>
      </c>
      <c r="F174" s="45"/>
      <c r="G174" s="38"/>
    </row>
    <row r="175" spans="1:8" ht="19.2">
      <c r="A175" s="46" t="s">
        <v>110</v>
      </c>
      <c r="B175" s="44" t="s">
        <v>184</v>
      </c>
      <c r="C175" s="44">
        <v>12</v>
      </c>
      <c r="D175" s="47">
        <v>1.63</v>
      </c>
      <c r="E175" s="47">
        <v>0.33</v>
      </c>
      <c r="F175" s="45"/>
      <c r="G175" s="38"/>
    </row>
    <row r="176" spans="1:8" ht="19.2">
      <c r="A176" s="46" t="s">
        <v>111</v>
      </c>
      <c r="B176" s="44" t="s">
        <v>185</v>
      </c>
      <c r="C176" s="44" t="s">
        <v>112</v>
      </c>
      <c r="D176" s="47">
        <v>0.92</v>
      </c>
      <c r="E176" s="47">
        <v>0.18</v>
      </c>
      <c r="F176" s="45"/>
      <c r="G176" s="38"/>
    </row>
    <row r="177" spans="1:7" ht="19.2">
      <c r="A177" s="46" t="s">
        <v>113</v>
      </c>
      <c r="B177" s="44" t="s">
        <v>186</v>
      </c>
      <c r="C177" s="44" t="s">
        <v>114</v>
      </c>
      <c r="D177" s="47">
        <v>1.07</v>
      </c>
      <c r="E177" s="47">
        <v>0.21</v>
      </c>
      <c r="F177" s="45"/>
      <c r="G177" s="38"/>
    </row>
    <row r="178" spans="1:7" ht="19.2">
      <c r="A178" s="46" t="s">
        <v>115</v>
      </c>
      <c r="B178" s="44" t="s">
        <v>187</v>
      </c>
      <c r="C178" s="44">
        <v>140</v>
      </c>
      <c r="D178" s="47">
        <v>1.89</v>
      </c>
      <c r="E178" s="47">
        <v>0.38</v>
      </c>
      <c r="F178" s="45"/>
      <c r="G178" s="38"/>
    </row>
    <row r="179" spans="1:7" ht="19.2">
      <c r="A179" s="46" t="s">
        <v>116</v>
      </c>
      <c r="B179" s="44" t="s">
        <v>188</v>
      </c>
      <c r="C179" s="44">
        <v>220</v>
      </c>
      <c r="D179" s="47">
        <v>1.36</v>
      </c>
      <c r="E179" s="47">
        <v>0.27</v>
      </c>
      <c r="F179" s="45"/>
      <c r="G179" s="38"/>
    </row>
    <row r="180" spans="1:7" ht="19.2">
      <c r="A180" s="42" t="s">
        <v>117</v>
      </c>
      <c r="B180" s="43" t="s">
        <v>189</v>
      </c>
      <c r="C180" s="43">
        <v>50</v>
      </c>
      <c r="D180" s="48">
        <v>1.8</v>
      </c>
      <c r="E180" s="48">
        <v>0.36</v>
      </c>
      <c r="F180" s="38"/>
      <c r="G180" s="38"/>
    </row>
    <row r="181" spans="1:7" ht="19.2">
      <c r="A181" s="42" t="s">
        <v>118</v>
      </c>
      <c r="B181" s="43">
        <v>4</v>
      </c>
      <c r="C181" s="50">
        <v>2.4</v>
      </c>
      <c r="D181" s="48">
        <v>1.67</v>
      </c>
      <c r="E181" s="48">
        <v>0.33</v>
      </c>
      <c r="F181" s="38"/>
      <c r="G181" s="38"/>
    </row>
    <row r="182" spans="1:7" ht="19.2">
      <c r="A182" s="42" t="s">
        <v>119</v>
      </c>
      <c r="B182" s="43" t="s">
        <v>190</v>
      </c>
      <c r="C182" s="43">
        <v>220</v>
      </c>
      <c r="D182" s="48">
        <v>2.56</v>
      </c>
      <c r="E182" s="48">
        <v>0.51</v>
      </c>
      <c r="F182" s="38"/>
      <c r="G182" s="38"/>
    </row>
    <row r="183" spans="1:7" ht="19.2">
      <c r="A183" s="42" t="s">
        <v>120</v>
      </c>
      <c r="B183" s="43" t="s">
        <v>191</v>
      </c>
      <c r="C183" s="43">
        <v>20</v>
      </c>
      <c r="D183" s="48">
        <v>3.08</v>
      </c>
      <c r="E183" s="48">
        <v>0.62</v>
      </c>
      <c r="F183" s="38"/>
      <c r="G183" s="38"/>
    </row>
    <row r="184" spans="1:7" ht="19.8" thickBot="1">
      <c r="A184" s="42" t="s">
        <v>121</v>
      </c>
      <c r="B184" s="43" t="s">
        <v>192</v>
      </c>
      <c r="C184" s="43">
        <v>6</v>
      </c>
      <c r="D184" s="48">
        <v>3.91</v>
      </c>
      <c r="E184" s="48">
        <v>0.78</v>
      </c>
      <c r="F184" s="38"/>
      <c r="G184" s="38"/>
    </row>
    <row r="185" spans="1:7" ht="16.2" thickBot="1">
      <c r="A185" s="94" t="s">
        <v>123</v>
      </c>
      <c r="B185" s="94"/>
      <c r="C185" s="95"/>
      <c r="D185" s="94"/>
    </row>
    <row r="186" spans="1:7" ht="16.8">
      <c r="A186" s="96" t="s">
        <v>98</v>
      </c>
      <c r="B186" s="96" t="s">
        <v>124</v>
      </c>
      <c r="C186" s="96" t="s">
        <v>125</v>
      </c>
      <c r="D186" s="96" t="s">
        <v>101</v>
      </c>
      <c r="E186" s="96"/>
      <c r="F186" s="45"/>
      <c r="G186" s="45"/>
    </row>
    <row r="187" spans="1:7" ht="15" thickBot="1">
      <c r="A187" s="96"/>
      <c r="B187" s="96"/>
      <c r="C187" s="96"/>
      <c r="D187" s="96" t="s">
        <v>126</v>
      </c>
      <c r="E187" s="96" t="s">
        <v>103</v>
      </c>
      <c r="F187" s="45"/>
      <c r="G187" s="45"/>
    </row>
    <row r="188" spans="1:7" ht="19.8" thickBot="1">
      <c r="A188" s="46" t="s">
        <v>104</v>
      </c>
      <c r="B188" s="49">
        <v>797</v>
      </c>
      <c r="C188" s="49">
        <v>700</v>
      </c>
      <c r="D188" s="96"/>
      <c r="E188" s="96"/>
      <c r="F188" s="41"/>
      <c r="G188" s="40"/>
    </row>
    <row r="189" spans="1:7" ht="19.2">
      <c r="A189" s="46" t="s">
        <v>105</v>
      </c>
      <c r="B189" s="49" t="s">
        <v>193</v>
      </c>
      <c r="C189" s="49" t="s">
        <v>127</v>
      </c>
      <c r="D189" s="47">
        <v>0.99</v>
      </c>
      <c r="E189" s="47">
        <v>0.3</v>
      </c>
      <c r="F189" s="45"/>
      <c r="G189" s="45"/>
    </row>
    <row r="190" spans="1:7" ht="19.2">
      <c r="A190" s="46" t="s">
        <v>107</v>
      </c>
      <c r="B190" s="49" t="s">
        <v>194</v>
      </c>
      <c r="C190" s="49">
        <v>23.1</v>
      </c>
      <c r="D190" s="47">
        <v>1.49</v>
      </c>
      <c r="E190" s="47">
        <v>0.45</v>
      </c>
      <c r="F190" s="45"/>
      <c r="G190" s="45"/>
    </row>
    <row r="191" spans="1:7" ht="19.2">
      <c r="A191" s="46" t="s">
        <v>108</v>
      </c>
      <c r="B191" s="49" t="s">
        <v>195</v>
      </c>
      <c r="C191" s="49">
        <v>23.7</v>
      </c>
      <c r="D191" s="47">
        <v>0.98</v>
      </c>
      <c r="E191" s="47">
        <v>0.3</v>
      </c>
      <c r="F191" s="45"/>
      <c r="G191" s="45"/>
    </row>
    <row r="192" spans="1:7" ht="19.2">
      <c r="A192" s="46" t="s">
        <v>109</v>
      </c>
      <c r="B192" s="49" t="s">
        <v>196</v>
      </c>
      <c r="C192" s="49" t="s">
        <v>128</v>
      </c>
      <c r="D192" s="47">
        <v>0.97</v>
      </c>
      <c r="E192" s="47">
        <v>0.28999999999999998</v>
      </c>
      <c r="F192" s="45"/>
      <c r="G192" s="45"/>
    </row>
    <row r="193" spans="1:8" ht="19.2">
      <c r="A193" s="46" t="s">
        <v>110</v>
      </c>
      <c r="B193" s="49" t="s">
        <v>197</v>
      </c>
      <c r="C193" s="49">
        <v>18</v>
      </c>
      <c r="D193" s="47">
        <v>1.83</v>
      </c>
      <c r="E193" s="47">
        <v>0.55000000000000004</v>
      </c>
      <c r="F193" s="45"/>
      <c r="G193" s="45"/>
    </row>
    <row r="194" spans="1:8" ht="19.2">
      <c r="A194" s="46" t="s">
        <v>111</v>
      </c>
      <c r="B194" s="49" t="s">
        <v>198</v>
      </c>
      <c r="C194" s="49" t="s">
        <v>129</v>
      </c>
      <c r="D194" s="47">
        <v>1.1100000000000001</v>
      </c>
      <c r="E194" s="47">
        <v>0.33</v>
      </c>
      <c r="F194" s="45"/>
      <c r="G194" s="45"/>
    </row>
    <row r="195" spans="1:8" ht="19.2">
      <c r="A195" s="46" t="s">
        <v>113</v>
      </c>
      <c r="B195" s="49" t="s">
        <v>199</v>
      </c>
      <c r="C195" s="49" t="s">
        <v>130</v>
      </c>
      <c r="D195" s="47">
        <v>1.05</v>
      </c>
      <c r="E195" s="47">
        <v>0.31</v>
      </c>
      <c r="F195" s="45"/>
      <c r="G195" s="45"/>
    </row>
    <row r="196" spans="1:8" ht="19.2">
      <c r="A196" s="46" t="s">
        <v>115</v>
      </c>
      <c r="B196" s="49" t="s">
        <v>200</v>
      </c>
      <c r="C196" s="49">
        <v>210</v>
      </c>
      <c r="D196" s="47">
        <v>3.76</v>
      </c>
      <c r="E196" s="47">
        <v>1.1299999999999999</v>
      </c>
      <c r="F196" s="45"/>
      <c r="G196" s="45"/>
    </row>
    <row r="197" spans="1:8" ht="19.2">
      <c r="A197" s="46" t="s">
        <v>116</v>
      </c>
      <c r="B197" s="49" t="s">
        <v>201</v>
      </c>
      <c r="C197" s="49">
        <v>330</v>
      </c>
      <c r="D197" s="47">
        <v>0.76</v>
      </c>
      <c r="E197" s="47">
        <v>0.23</v>
      </c>
      <c r="F197" s="45"/>
      <c r="G197" s="45"/>
    </row>
    <row r="198" spans="1:8" ht="19.2">
      <c r="A198" s="46" t="s">
        <v>117</v>
      </c>
      <c r="B198" s="49" t="s">
        <v>202</v>
      </c>
      <c r="C198" s="49">
        <v>75</v>
      </c>
      <c r="D198" s="47">
        <v>1.98</v>
      </c>
      <c r="E198" s="47">
        <v>0.59</v>
      </c>
      <c r="F198" s="45"/>
      <c r="G198" s="45"/>
    </row>
    <row r="199" spans="1:8" ht="19.2">
      <c r="A199" s="46" t="s">
        <v>118</v>
      </c>
      <c r="B199" s="49">
        <v>41821</v>
      </c>
      <c r="C199" s="49">
        <v>3.6</v>
      </c>
      <c r="D199" s="47">
        <v>1.98</v>
      </c>
      <c r="E199" s="47">
        <v>0.6</v>
      </c>
      <c r="F199" s="45"/>
      <c r="G199" s="45"/>
    </row>
    <row r="200" spans="1:8" ht="19.2">
      <c r="A200" s="46" t="s">
        <v>119</v>
      </c>
      <c r="B200" s="49" t="s">
        <v>203</v>
      </c>
      <c r="C200" s="49">
        <v>330</v>
      </c>
      <c r="D200" s="47">
        <v>3.93</v>
      </c>
      <c r="E200" s="47">
        <v>1.18</v>
      </c>
      <c r="F200" s="45"/>
      <c r="G200" s="45"/>
    </row>
    <row r="201" spans="1:8" ht="19.2">
      <c r="A201" s="46" t="s">
        <v>120</v>
      </c>
      <c r="B201" s="49" t="s">
        <v>204</v>
      </c>
      <c r="C201" s="49">
        <v>30</v>
      </c>
      <c r="D201" s="47">
        <v>3.65</v>
      </c>
      <c r="E201" s="47">
        <v>1.0900000000000001</v>
      </c>
      <c r="F201" s="45"/>
      <c r="G201" s="45"/>
    </row>
    <row r="202" spans="1:8" ht="19.2">
      <c r="A202" s="46" t="s">
        <v>121</v>
      </c>
      <c r="B202" s="49" t="s">
        <v>205</v>
      </c>
      <c r="C202" s="49">
        <v>9</v>
      </c>
      <c r="D202" s="47">
        <v>2.44</v>
      </c>
      <c r="E202" s="47">
        <v>0.73</v>
      </c>
      <c r="F202" s="45"/>
      <c r="G202" s="45"/>
    </row>
    <row r="204" spans="1:8" ht="80.25" customHeight="1">
      <c r="A204" s="93" t="s">
        <v>131</v>
      </c>
      <c r="B204" s="93"/>
      <c r="C204" s="93"/>
      <c r="D204" s="93"/>
      <c r="E204" s="93"/>
      <c r="F204" s="93"/>
      <c r="G204" s="93"/>
      <c r="H204" s="93"/>
    </row>
  </sheetData>
  <mergeCells count="57">
    <mergeCell ref="A45:A48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2:A16"/>
    <mergeCell ref="A18:A23"/>
    <mergeCell ref="A26:A30"/>
    <mergeCell ref="A32:A36"/>
    <mergeCell ref="A39:A43"/>
    <mergeCell ref="A129:A132"/>
    <mergeCell ref="A53:A57"/>
    <mergeCell ref="A59:A65"/>
    <mergeCell ref="A68:A71"/>
    <mergeCell ref="A73:A77"/>
    <mergeCell ref="A82:A86"/>
    <mergeCell ref="A88:A93"/>
    <mergeCell ref="A96:A100"/>
    <mergeCell ref="A102:A106"/>
    <mergeCell ref="A109:A112"/>
    <mergeCell ref="A115:A119"/>
    <mergeCell ref="A123:A127"/>
    <mergeCell ref="A163:H163"/>
    <mergeCell ref="A136:A139"/>
    <mergeCell ref="A142:A148"/>
    <mergeCell ref="A152:B152"/>
    <mergeCell ref="A153:B153"/>
    <mergeCell ref="A154:B154"/>
    <mergeCell ref="A156:H156"/>
    <mergeCell ref="A157:H157"/>
    <mergeCell ref="A158:H158"/>
    <mergeCell ref="A159:H159"/>
    <mergeCell ref="A161:H161"/>
    <mergeCell ref="A162:H162"/>
    <mergeCell ref="A164:H164"/>
    <mergeCell ref="A165:H165"/>
    <mergeCell ref="A166:H166"/>
    <mergeCell ref="A167:D167"/>
    <mergeCell ref="A168:A169"/>
    <mergeCell ref="B168:B169"/>
    <mergeCell ref="C168:C169"/>
    <mergeCell ref="D168:E168"/>
    <mergeCell ref="D169:D170"/>
    <mergeCell ref="E169:E170"/>
    <mergeCell ref="A204:H204"/>
    <mergeCell ref="A185:D185"/>
    <mergeCell ref="A186:A187"/>
    <mergeCell ref="B186:B187"/>
    <mergeCell ref="C186:C187"/>
    <mergeCell ref="D186:E186"/>
    <mergeCell ref="D187:D188"/>
    <mergeCell ref="E187:E188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9"/>
  <sheetViews>
    <sheetView view="pageBreakPreview" topLeftCell="A7" zoomScaleSheetLayoutView="100" workbookViewId="0">
      <selection activeCell="N11" sqref="N11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211</v>
      </c>
      <c r="B2" s="86"/>
      <c r="C2" s="3"/>
      <c r="D2" s="3"/>
      <c r="E2" s="3"/>
      <c r="F2" s="3"/>
      <c r="G2" s="3" t="s">
        <v>246</v>
      </c>
      <c r="H2" s="3"/>
    </row>
    <row r="3" spans="1:8" ht="16.5" customHeight="1">
      <c r="A3" s="86" t="s">
        <v>212</v>
      </c>
      <c r="B3" s="86"/>
      <c r="C3" s="3"/>
      <c r="D3" s="3"/>
      <c r="E3" s="3"/>
      <c r="F3" s="3"/>
      <c r="G3" s="3" t="s">
        <v>247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249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61" t="s">
        <v>2</v>
      </c>
      <c r="E9" s="61" t="s">
        <v>3</v>
      </c>
      <c r="F9" s="61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227</v>
      </c>
      <c r="C12" s="15">
        <v>120</v>
      </c>
      <c r="D12" s="16">
        <v>9.9</v>
      </c>
      <c r="E12" s="16">
        <v>14.24</v>
      </c>
      <c r="F12" s="16">
        <v>13.36</v>
      </c>
      <c r="G12" s="16">
        <v>224.28</v>
      </c>
      <c r="H12" s="15" t="s">
        <v>228</v>
      </c>
    </row>
    <row r="13" spans="1:8" s="5" customFormat="1" ht="18.75" customHeight="1">
      <c r="A13" s="87">
        <v>2</v>
      </c>
      <c r="B13" s="15" t="s">
        <v>229</v>
      </c>
      <c r="C13" s="15">
        <v>180</v>
      </c>
      <c r="D13" s="16">
        <v>4.16</v>
      </c>
      <c r="E13" s="16">
        <v>5.65</v>
      </c>
      <c r="F13" s="16">
        <v>37.6</v>
      </c>
      <c r="G13" s="16">
        <v>220.5</v>
      </c>
      <c r="H13" s="15" t="s">
        <v>230</v>
      </c>
    </row>
    <row r="14" spans="1:8" s="5" customFormat="1" ht="18.75" customHeight="1">
      <c r="A14" s="87"/>
      <c r="B14" s="15" t="s">
        <v>52</v>
      </c>
      <c r="C14" s="15">
        <v>40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231</v>
      </c>
    </row>
    <row r="15" spans="1:8" s="5" customFormat="1" ht="18">
      <c r="A15" s="87"/>
      <c r="B15" s="15" t="s">
        <v>61</v>
      </c>
      <c r="C15" s="15">
        <v>200</v>
      </c>
      <c r="D15" s="16">
        <v>1.6</v>
      </c>
      <c r="E15" s="16">
        <v>1.1000000000000001</v>
      </c>
      <c r="F15" s="16">
        <v>8.6</v>
      </c>
      <c r="G15" s="16">
        <v>50.9</v>
      </c>
      <c r="H15" s="15" t="s">
        <v>135</v>
      </c>
    </row>
    <row r="16" spans="1:8" s="5" customFormat="1" ht="18">
      <c r="A16" s="17" t="s">
        <v>7</v>
      </c>
      <c r="B16" s="18"/>
      <c r="C16" s="17">
        <v>500</v>
      </c>
      <c r="D16" s="19">
        <f>SUM(D12:D15)</f>
        <v>15.76</v>
      </c>
      <c r="E16" s="19">
        <f>SUM(E12:E15)</f>
        <v>28.290000000000003</v>
      </c>
      <c r="F16" s="19">
        <f>SUM(F12:F15)</f>
        <v>59.660000000000004</v>
      </c>
      <c r="G16" s="19">
        <f>SUM(G12:G15)</f>
        <v>561.78</v>
      </c>
      <c r="H16" s="20"/>
    </row>
    <row r="17" spans="1:8" s="5" customFormat="1" ht="29.25" customHeight="1">
      <c r="A17" s="82" t="s">
        <v>8</v>
      </c>
      <c r="B17" s="15" t="s">
        <v>62</v>
      </c>
      <c r="C17" s="15">
        <v>250</v>
      </c>
      <c r="D17" s="16">
        <v>2.4</v>
      </c>
      <c r="E17" s="16">
        <v>9</v>
      </c>
      <c r="F17" s="16">
        <v>9.4</v>
      </c>
      <c r="G17" s="16">
        <v>127.8</v>
      </c>
      <c r="H17" s="15" t="s">
        <v>64</v>
      </c>
    </row>
    <row r="18" spans="1:8" s="5" customFormat="1" ht="20.25" customHeight="1">
      <c r="A18" s="82">
        <v>2</v>
      </c>
      <c r="B18" s="15" t="s">
        <v>232</v>
      </c>
      <c r="C18" s="15">
        <v>120</v>
      </c>
      <c r="D18" s="16">
        <v>12.94</v>
      </c>
      <c r="E18" s="16">
        <v>11.97</v>
      </c>
      <c r="F18" s="16">
        <v>19.329999999999998</v>
      </c>
      <c r="G18" s="16">
        <v>232.76</v>
      </c>
      <c r="H18" s="15" t="s">
        <v>77</v>
      </c>
    </row>
    <row r="19" spans="1:8" s="5" customFormat="1" ht="20.25" customHeight="1">
      <c r="A19" s="82">
        <v>3</v>
      </c>
      <c r="B19" s="15" t="s">
        <v>79</v>
      </c>
      <c r="C19" s="15">
        <v>180</v>
      </c>
      <c r="D19" s="16">
        <v>6.4</v>
      </c>
      <c r="E19" s="16">
        <v>5.9</v>
      </c>
      <c r="F19" s="16">
        <v>39.4</v>
      </c>
      <c r="G19" s="16">
        <v>236.2</v>
      </c>
      <c r="H19" s="15" t="s">
        <v>137</v>
      </c>
    </row>
    <row r="20" spans="1:8" s="5" customFormat="1" ht="20.25" customHeight="1">
      <c r="A20" s="82">
        <v>4</v>
      </c>
      <c r="B20" s="15" t="s">
        <v>52</v>
      </c>
      <c r="C20" s="15">
        <v>40</v>
      </c>
      <c r="D20" s="16">
        <v>3</v>
      </c>
      <c r="E20" s="16">
        <v>0.3</v>
      </c>
      <c r="F20" s="16">
        <v>19.7</v>
      </c>
      <c r="G20" s="16">
        <v>93.8</v>
      </c>
      <c r="H20" s="15" t="s">
        <v>28</v>
      </c>
    </row>
    <row r="21" spans="1:8" s="5" customFormat="1" ht="18">
      <c r="A21" s="82">
        <v>5</v>
      </c>
      <c r="B21" s="15" t="s">
        <v>233</v>
      </c>
      <c r="C21" s="15">
        <v>200</v>
      </c>
      <c r="D21" s="16">
        <v>0.1</v>
      </c>
      <c r="E21" s="16">
        <v>0</v>
      </c>
      <c r="F21" s="16">
        <v>7.2</v>
      </c>
      <c r="G21" s="16">
        <v>29.3</v>
      </c>
      <c r="H21" s="15" t="s">
        <v>138</v>
      </c>
    </row>
    <row r="22" spans="1:8" s="5" customFormat="1" ht="18">
      <c r="A22" s="17" t="s">
        <v>9</v>
      </c>
      <c r="B22" s="18"/>
      <c r="C22" s="17">
        <f>SUM(C17:C21)</f>
        <v>790</v>
      </c>
      <c r="D22" s="19">
        <f>SUM(D17:D21)</f>
        <v>24.840000000000003</v>
      </c>
      <c r="E22" s="19">
        <f>SUM(E17:E21)</f>
        <v>27.169999999999998</v>
      </c>
      <c r="F22" s="19">
        <f>SUM(F17:F21)</f>
        <v>95.03</v>
      </c>
      <c r="G22" s="19">
        <f>SUM(G17:G21)</f>
        <v>719.8599999999999</v>
      </c>
      <c r="H22" s="20"/>
    </row>
    <row r="23" spans="1:8" s="5" customFormat="1" ht="18">
      <c r="A23" s="11" t="s">
        <v>27</v>
      </c>
      <c r="B23" s="21"/>
      <c r="C23" s="22"/>
      <c r="D23" s="23"/>
      <c r="E23" s="23"/>
      <c r="F23" s="23"/>
      <c r="G23" s="23"/>
      <c r="H23" s="22"/>
    </row>
    <row r="24" spans="1:8" s="5" customFormat="1" ht="18">
      <c r="A24" s="82" t="s">
        <v>5</v>
      </c>
      <c r="B24" s="14" t="s">
        <v>66</v>
      </c>
      <c r="C24" s="15">
        <v>90</v>
      </c>
      <c r="D24" s="16">
        <v>13.3</v>
      </c>
      <c r="E24" s="16">
        <v>14.2</v>
      </c>
      <c r="F24" s="16">
        <v>9.6999999999999993</v>
      </c>
      <c r="G24" s="16">
        <v>224.8</v>
      </c>
      <c r="H24" s="15" t="s">
        <v>67</v>
      </c>
    </row>
    <row r="25" spans="1:8" s="5" customFormat="1" ht="18">
      <c r="A25" s="82"/>
      <c r="B25" s="14" t="s">
        <v>215</v>
      </c>
      <c r="C25" s="15">
        <v>50</v>
      </c>
      <c r="D25" s="16">
        <v>0.7</v>
      </c>
      <c r="E25" s="16">
        <v>1.4</v>
      </c>
      <c r="F25" s="16">
        <v>2.7</v>
      </c>
      <c r="G25" s="16">
        <v>25.6</v>
      </c>
      <c r="H25" s="15" t="s">
        <v>216</v>
      </c>
    </row>
    <row r="26" spans="1:8" s="5" customFormat="1" ht="18">
      <c r="A26" s="82">
        <v>4</v>
      </c>
      <c r="B26" s="15" t="s">
        <v>35</v>
      </c>
      <c r="C26" s="15">
        <v>180</v>
      </c>
      <c r="D26" s="16">
        <v>9.84</v>
      </c>
      <c r="E26" s="16">
        <v>7.6</v>
      </c>
      <c r="F26" s="16">
        <v>43.1</v>
      </c>
      <c r="G26" s="16">
        <v>280.44</v>
      </c>
      <c r="H26" s="15" t="s">
        <v>139</v>
      </c>
    </row>
    <row r="27" spans="1:8" s="5" customFormat="1" ht="18">
      <c r="A27" s="82"/>
      <c r="B27" s="15" t="s">
        <v>68</v>
      </c>
      <c r="C27" s="15">
        <v>40</v>
      </c>
      <c r="D27" s="16">
        <v>2.65</v>
      </c>
      <c r="E27" s="16">
        <v>0.5</v>
      </c>
      <c r="F27" s="16">
        <v>15.9</v>
      </c>
      <c r="G27" s="16">
        <v>78.25</v>
      </c>
      <c r="H27" s="15" t="s">
        <v>28</v>
      </c>
    </row>
    <row r="28" spans="1:8" s="5" customFormat="1" ht="18">
      <c r="A28" s="82">
        <v>5</v>
      </c>
      <c r="B28" s="15" t="s">
        <v>234</v>
      </c>
      <c r="C28" s="15">
        <v>200</v>
      </c>
      <c r="D28" s="16">
        <v>0.2</v>
      </c>
      <c r="E28" s="16">
        <v>0.1</v>
      </c>
      <c r="F28" s="16">
        <v>6.8</v>
      </c>
      <c r="G28" s="16">
        <v>28.9</v>
      </c>
      <c r="H28" s="15" t="s">
        <v>140</v>
      </c>
    </row>
    <row r="29" spans="1:8" s="5" customFormat="1" ht="18">
      <c r="A29" s="17" t="s">
        <v>7</v>
      </c>
      <c r="B29" s="18"/>
      <c r="C29" s="17">
        <v>540</v>
      </c>
      <c r="D29" s="19">
        <f>SUM(D24:D28)</f>
        <v>26.689999999999998</v>
      </c>
      <c r="E29" s="19">
        <f>SUM(E24:E28)</f>
        <v>23.8</v>
      </c>
      <c r="F29" s="19">
        <f>SUM(F24:F28)</f>
        <v>78.2</v>
      </c>
      <c r="G29" s="19">
        <f>SUM(G24:G28)</f>
        <v>637.99</v>
      </c>
      <c r="H29" s="20"/>
    </row>
    <row r="30" spans="1:8" s="5" customFormat="1" ht="24" customHeight="1">
      <c r="A30" s="82" t="s">
        <v>8</v>
      </c>
      <c r="B30" s="15" t="s">
        <v>217</v>
      </c>
      <c r="C30" s="15">
        <v>250</v>
      </c>
      <c r="D30" s="16">
        <v>17.5</v>
      </c>
      <c r="E30" s="16">
        <v>7.6</v>
      </c>
      <c r="F30" s="16">
        <v>11.4</v>
      </c>
      <c r="G30" s="16">
        <v>183.9</v>
      </c>
      <c r="H30" s="15" t="s">
        <v>218</v>
      </c>
    </row>
    <row r="31" spans="1:8" s="5" customFormat="1" ht="18">
      <c r="A31" s="82">
        <v>3</v>
      </c>
      <c r="B31" s="15" t="s">
        <v>32</v>
      </c>
      <c r="C31" s="15">
        <v>280</v>
      </c>
      <c r="D31" s="16">
        <v>29.34</v>
      </c>
      <c r="E31" s="16">
        <v>11</v>
      </c>
      <c r="F31" s="16">
        <v>27.4</v>
      </c>
      <c r="G31" s="16">
        <v>339.6</v>
      </c>
      <c r="H31" s="15" t="s">
        <v>143</v>
      </c>
    </row>
    <row r="32" spans="1:8" s="5" customFormat="1" ht="18">
      <c r="A32" s="82">
        <v>4</v>
      </c>
      <c r="B32" s="15" t="s">
        <v>52</v>
      </c>
      <c r="C32" s="15">
        <v>40</v>
      </c>
      <c r="D32" s="16">
        <v>3</v>
      </c>
      <c r="E32" s="16">
        <v>0.3</v>
      </c>
      <c r="F32" s="16">
        <v>19.7</v>
      </c>
      <c r="G32" s="16">
        <v>93.8</v>
      </c>
      <c r="H32" s="15" t="s">
        <v>28</v>
      </c>
    </row>
    <row r="33" spans="1:8" s="5" customFormat="1" ht="18">
      <c r="A33" s="82">
        <v>5</v>
      </c>
      <c r="B33" s="15" t="s">
        <v>36</v>
      </c>
      <c r="C33" s="15">
        <v>200</v>
      </c>
      <c r="D33" s="16">
        <v>0.4</v>
      </c>
      <c r="E33" s="16">
        <v>0</v>
      </c>
      <c r="F33" s="16">
        <v>19.8</v>
      </c>
      <c r="G33" s="16">
        <v>80.8</v>
      </c>
      <c r="H33" s="15" t="s">
        <v>144</v>
      </c>
    </row>
    <row r="34" spans="1:8" s="5" customFormat="1" ht="18">
      <c r="A34" s="17" t="s">
        <v>9</v>
      </c>
      <c r="B34" s="18"/>
      <c r="C34" s="17">
        <f>SUM(C30:C33)</f>
        <v>770</v>
      </c>
      <c r="D34" s="19">
        <f>SUM(D30:D33)</f>
        <v>50.24</v>
      </c>
      <c r="E34" s="19">
        <f>SUM(E30:E33)</f>
        <v>18.900000000000002</v>
      </c>
      <c r="F34" s="19">
        <f>SUM(F30:F33)</f>
        <v>78.3</v>
      </c>
      <c r="G34" s="19">
        <f>SUM(G30:G33)</f>
        <v>698.09999999999991</v>
      </c>
      <c r="H34" s="20"/>
    </row>
    <row r="35" spans="1:8" s="5" customFormat="1" ht="18">
      <c r="A35" s="11" t="s">
        <v>29</v>
      </c>
      <c r="B35" s="21"/>
      <c r="C35" s="22"/>
      <c r="D35" s="23"/>
      <c r="E35" s="23"/>
      <c r="F35" s="23"/>
      <c r="G35" s="23"/>
      <c r="H35" s="22"/>
    </row>
    <row r="36" spans="1:8" s="5" customFormat="1" ht="36">
      <c r="A36" s="82" t="s">
        <v>5</v>
      </c>
      <c r="B36" s="14" t="s">
        <v>224</v>
      </c>
      <c r="C36" s="15">
        <v>180</v>
      </c>
      <c r="D36" s="16">
        <v>17.72</v>
      </c>
      <c r="E36" s="16">
        <v>11.1</v>
      </c>
      <c r="F36" s="16">
        <v>31.4</v>
      </c>
      <c r="G36" s="16">
        <v>299.52</v>
      </c>
      <c r="H36" s="15" t="s">
        <v>225</v>
      </c>
    </row>
    <row r="37" spans="1:8" s="5" customFormat="1" ht="18">
      <c r="A37" s="82"/>
      <c r="B37" s="15" t="s">
        <v>42</v>
      </c>
      <c r="C37" s="15">
        <v>30</v>
      </c>
      <c r="D37" s="16">
        <v>1.4</v>
      </c>
      <c r="E37" s="16">
        <v>1.8</v>
      </c>
      <c r="F37" s="16">
        <v>11.2</v>
      </c>
      <c r="G37" s="16">
        <v>65.400000000000006</v>
      </c>
      <c r="H37" s="15" t="s">
        <v>28</v>
      </c>
    </row>
    <row r="38" spans="1:8" s="5" customFormat="1" ht="18">
      <c r="A38" s="82">
        <v>2</v>
      </c>
      <c r="B38" s="15" t="s">
        <v>52</v>
      </c>
      <c r="C38" s="15">
        <v>50</v>
      </c>
      <c r="D38" s="16">
        <v>3.8</v>
      </c>
      <c r="E38" s="16">
        <v>0.4</v>
      </c>
      <c r="F38" s="16">
        <v>24.6</v>
      </c>
      <c r="G38" s="16">
        <v>117.2</v>
      </c>
      <c r="H38" s="15" t="s">
        <v>28</v>
      </c>
    </row>
    <row r="39" spans="1:8" s="5" customFormat="1" ht="18">
      <c r="A39" s="82"/>
      <c r="B39" s="15" t="s">
        <v>43</v>
      </c>
      <c r="C39" s="15">
        <v>200</v>
      </c>
      <c r="D39" s="16">
        <v>0.2</v>
      </c>
      <c r="E39" s="16">
        <v>0</v>
      </c>
      <c r="F39" s="16">
        <v>6.4</v>
      </c>
      <c r="G39" s="16">
        <v>26.8</v>
      </c>
      <c r="H39" s="15" t="s">
        <v>145</v>
      </c>
    </row>
    <row r="40" spans="1:8" s="5" customFormat="1" ht="18">
      <c r="A40" s="82">
        <v>3</v>
      </c>
      <c r="B40" s="15" t="s">
        <v>45</v>
      </c>
      <c r="C40" s="15">
        <v>95</v>
      </c>
      <c r="D40" s="16">
        <v>3.9</v>
      </c>
      <c r="E40" s="16">
        <v>1.4</v>
      </c>
      <c r="F40" s="16">
        <v>5.6</v>
      </c>
      <c r="G40" s="16">
        <v>50.8</v>
      </c>
      <c r="H40" s="15" t="s">
        <v>28</v>
      </c>
    </row>
    <row r="41" spans="1:8" s="5" customFormat="1" ht="18">
      <c r="A41" s="17" t="s">
        <v>7</v>
      </c>
      <c r="B41" s="24"/>
      <c r="C41" s="17">
        <f>SUM(C36:C40)</f>
        <v>555</v>
      </c>
      <c r="D41" s="19">
        <f>SUM(D36:D40)</f>
        <v>27.019999999999996</v>
      </c>
      <c r="E41" s="19">
        <f>SUM(E36:E40)</f>
        <v>14.700000000000001</v>
      </c>
      <c r="F41" s="19">
        <f>SUM(F36:F40)</f>
        <v>79.199999999999989</v>
      </c>
      <c r="G41" s="19">
        <f>SUM(G36:G40)</f>
        <v>559.71999999999991</v>
      </c>
      <c r="H41" s="20"/>
    </row>
    <row r="42" spans="1:8" s="5" customFormat="1" ht="21" customHeight="1">
      <c r="A42" s="82" t="s">
        <v>8</v>
      </c>
      <c r="B42" s="15" t="s">
        <v>219</v>
      </c>
      <c r="C42" s="15">
        <v>250</v>
      </c>
      <c r="D42" s="16">
        <v>2.25</v>
      </c>
      <c r="E42" s="16">
        <v>3.4</v>
      </c>
      <c r="F42" s="16">
        <v>13.4</v>
      </c>
      <c r="G42" s="16">
        <v>110.4</v>
      </c>
      <c r="H42" s="15" t="s">
        <v>220</v>
      </c>
    </row>
    <row r="43" spans="1:8" s="5" customFormat="1" ht="21" customHeight="1">
      <c r="A43" s="82"/>
      <c r="B43" s="15" t="s">
        <v>84</v>
      </c>
      <c r="C43" s="15">
        <v>100</v>
      </c>
      <c r="D43" s="16">
        <v>16.8</v>
      </c>
      <c r="E43" s="16">
        <v>15.9</v>
      </c>
      <c r="F43" s="16">
        <v>6.7</v>
      </c>
      <c r="G43" s="16">
        <v>236.4</v>
      </c>
      <c r="H43" s="15" t="s">
        <v>148</v>
      </c>
    </row>
    <row r="44" spans="1:8" s="5" customFormat="1" ht="21" customHeight="1">
      <c r="A44" s="82">
        <v>3</v>
      </c>
      <c r="B44" s="15" t="s">
        <v>83</v>
      </c>
      <c r="C44" s="15">
        <v>180</v>
      </c>
      <c r="D44" s="16">
        <v>3.5</v>
      </c>
      <c r="E44" s="16">
        <v>4.4000000000000004</v>
      </c>
      <c r="F44" s="16">
        <v>26.44</v>
      </c>
      <c r="G44" s="16">
        <v>160.6</v>
      </c>
      <c r="H44" s="15" t="s">
        <v>93</v>
      </c>
    </row>
    <row r="45" spans="1:8" s="5" customFormat="1" ht="21" customHeight="1">
      <c r="A45" s="60"/>
      <c r="B45" s="15" t="s">
        <v>68</v>
      </c>
      <c r="C45" s="15">
        <v>40</v>
      </c>
      <c r="D45" s="16">
        <v>3</v>
      </c>
      <c r="E45" s="16">
        <v>0.3</v>
      </c>
      <c r="F45" s="16">
        <v>19.7</v>
      </c>
      <c r="G45" s="16">
        <v>93.8</v>
      </c>
      <c r="H45" s="15" t="s">
        <v>28</v>
      </c>
    </row>
    <row r="46" spans="1:8" s="5" customFormat="1" ht="21" customHeight="1">
      <c r="A46" s="60"/>
      <c r="B46" s="15" t="s">
        <v>74</v>
      </c>
      <c r="C46" s="15">
        <v>200</v>
      </c>
      <c r="D46" s="16">
        <v>0.4</v>
      </c>
      <c r="E46" s="16">
        <v>0.1</v>
      </c>
      <c r="F46" s="16">
        <v>18.3</v>
      </c>
      <c r="G46" s="16">
        <v>75.900000000000006</v>
      </c>
      <c r="H46" s="15" t="s">
        <v>149</v>
      </c>
    </row>
    <row r="47" spans="1:8" s="5" customFormat="1" ht="18">
      <c r="A47" s="17" t="s">
        <v>9</v>
      </c>
      <c r="B47" s="24"/>
      <c r="C47" s="17">
        <f>SUM(C42:C46)</f>
        <v>770</v>
      </c>
      <c r="D47" s="19">
        <f>SUM(D42:D46)</f>
        <v>25.95</v>
      </c>
      <c r="E47" s="19">
        <f>SUM(E42:E46)</f>
        <v>24.100000000000005</v>
      </c>
      <c r="F47" s="19">
        <f>SUM(F42:F46)</f>
        <v>84.54</v>
      </c>
      <c r="G47" s="19">
        <f>SUM(G42:G46)</f>
        <v>677.09999999999991</v>
      </c>
      <c r="H47" s="20"/>
    </row>
    <row r="48" spans="1:8" s="5" customFormat="1" ht="18">
      <c r="A48" s="11" t="s">
        <v>30</v>
      </c>
      <c r="B48" s="21"/>
      <c r="C48" s="22"/>
      <c r="D48" s="23"/>
      <c r="E48" s="23"/>
      <c r="F48" s="23"/>
      <c r="G48" s="23"/>
      <c r="H48" s="22"/>
    </row>
    <row r="49" spans="1:8" s="5" customFormat="1" ht="36">
      <c r="A49" s="82" t="s">
        <v>5</v>
      </c>
      <c r="B49" s="15" t="s">
        <v>235</v>
      </c>
      <c r="C49" s="15">
        <v>120</v>
      </c>
      <c r="D49" s="16">
        <v>18.100000000000001</v>
      </c>
      <c r="E49" s="16">
        <v>8.8000000000000007</v>
      </c>
      <c r="F49" s="16">
        <v>13.96</v>
      </c>
      <c r="G49" s="16">
        <v>207.63</v>
      </c>
      <c r="H49" s="15" t="s">
        <v>44</v>
      </c>
    </row>
    <row r="50" spans="1:8" s="5" customFormat="1" ht="18">
      <c r="A50" s="82">
        <v>2</v>
      </c>
      <c r="B50" s="15" t="s">
        <v>14</v>
      </c>
      <c r="C50" s="15">
        <v>180</v>
      </c>
      <c r="D50" s="16">
        <v>3.72</v>
      </c>
      <c r="E50" s="16">
        <v>6.4</v>
      </c>
      <c r="F50" s="16">
        <v>23.8</v>
      </c>
      <c r="G50" s="16">
        <v>167.3</v>
      </c>
      <c r="H50" s="15" t="s">
        <v>151</v>
      </c>
    </row>
    <row r="51" spans="1:8" s="5" customFormat="1" ht="18">
      <c r="A51" s="82"/>
      <c r="B51" s="15" t="s">
        <v>52</v>
      </c>
      <c r="C51" s="15">
        <v>40</v>
      </c>
      <c r="D51" s="16">
        <v>3</v>
      </c>
      <c r="E51" s="16">
        <v>0.3</v>
      </c>
      <c r="F51" s="16">
        <v>19.7</v>
      </c>
      <c r="G51" s="16">
        <v>93.8</v>
      </c>
      <c r="H51" s="15" t="s">
        <v>28</v>
      </c>
    </row>
    <row r="52" spans="1:8" s="5" customFormat="1" ht="18">
      <c r="A52" s="82">
        <v>4</v>
      </c>
      <c r="B52" s="15" t="s">
        <v>15</v>
      </c>
      <c r="C52" s="15">
        <v>200</v>
      </c>
      <c r="D52" s="16">
        <v>0.2</v>
      </c>
      <c r="E52" s="16">
        <v>0.1</v>
      </c>
      <c r="F52" s="16">
        <v>6.6</v>
      </c>
      <c r="G52" s="16">
        <v>27.9</v>
      </c>
      <c r="H52" s="15" t="s">
        <v>152</v>
      </c>
    </row>
    <row r="53" spans="1:8" s="5" customFormat="1" ht="18">
      <c r="A53" s="17" t="s">
        <v>7</v>
      </c>
      <c r="B53" s="24"/>
      <c r="C53" s="17">
        <v>530</v>
      </c>
      <c r="D53" s="19">
        <f>SUM(D49:D52)</f>
        <v>25.02</v>
      </c>
      <c r="E53" s="19">
        <f>SUM(E49:E52)</f>
        <v>15.600000000000001</v>
      </c>
      <c r="F53" s="19">
        <f>SUM(F49:F52)</f>
        <v>64.06</v>
      </c>
      <c r="G53" s="19">
        <f>SUM(G49:G52)</f>
        <v>496.63</v>
      </c>
      <c r="H53" s="20"/>
    </row>
    <row r="54" spans="1:8" s="5" customFormat="1" ht="18">
      <c r="A54" s="82" t="s">
        <v>8</v>
      </c>
      <c r="B54" s="15" t="s">
        <v>221</v>
      </c>
      <c r="C54" s="15">
        <v>250</v>
      </c>
      <c r="D54" s="16">
        <v>1.75</v>
      </c>
      <c r="E54" s="16">
        <v>2.4</v>
      </c>
      <c r="F54" s="16">
        <v>10.1</v>
      </c>
      <c r="G54" s="16">
        <v>69.400000000000006</v>
      </c>
      <c r="H54" s="15" t="s">
        <v>222</v>
      </c>
    </row>
    <row r="55" spans="1:8" s="5" customFormat="1" ht="18">
      <c r="A55" s="82">
        <v>3</v>
      </c>
      <c r="B55" s="15" t="s">
        <v>88</v>
      </c>
      <c r="C55" s="15">
        <v>120</v>
      </c>
      <c r="D55" s="16">
        <v>12.7</v>
      </c>
      <c r="E55" s="16">
        <v>7.32</v>
      </c>
      <c r="F55" s="16">
        <v>9.6999999999999993</v>
      </c>
      <c r="G55" s="16">
        <v>158.69999999999999</v>
      </c>
      <c r="H55" s="15" t="s">
        <v>69</v>
      </c>
    </row>
    <row r="56" spans="1:8" s="5" customFormat="1" ht="18">
      <c r="A56" s="82"/>
      <c r="B56" s="14" t="s">
        <v>223</v>
      </c>
      <c r="C56" s="15">
        <v>50</v>
      </c>
      <c r="D56" s="16">
        <v>1.5</v>
      </c>
      <c r="E56" s="16">
        <v>8.1999999999999993</v>
      </c>
      <c r="F56" s="16">
        <v>3.3</v>
      </c>
      <c r="G56" s="16">
        <v>93</v>
      </c>
      <c r="H56" s="15" t="s">
        <v>214</v>
      </c>
    </row>
    <row r="57" spans="1:8" s="5" customFormat="1" ht="18">
      <c r="A57" s="82"/>
      <c r="B57" s="15" t="s">
        <v>34</v>
      </c>
      <c r="C57" s="15">
        <v>180</v>
      </c>
      <c r="D57" s="16">
        <v>4.3</v>
      </c>
      <c r="E57" s="16">
        <v>5.82</v>
      </c>
      <c r="F57" s="16">
        <v>43.7</v>
      </c>
      <c r="G57" s="16">
        <v>244.3</v>
      </c>
      <c r="H57" s="15" t="s">
        <v>155</v>
      </c>
    </row>
    <row r="58" spans="1:8" s="5" customFormat="1" ht="18">
      <c r="A58" s="82"/>
      <c r="B58" s="15" t="s">
        <v>68</v>
      </c>
      <c r="C58" s="15">
        <v>40</v>
      </c>
      <c r="D58" s="16">
        <v>3</v>
      </c>
      <c r="E58" s="16">
        <v>0.3</v>
      </c>
      <c r="F58" s="16">
        <v>19.7</v>
      </c>
      <c r="G58" s="16">
        <v>93.8</v>
      </c>
      <c r="H58" s="15" t="s">
        <v>28</v>
      </c>
    </row>
    <row r="59" spans="1:8" s="5" customFormat="1" ht="18">
      <c r="A59" s="82">
        <v>4</v>
      </c>
      <c r="B59" s="15" t="s">
        <v>70</v>
      </c>
      <c r="C59" s="15">
        <v>200</v>
      </c>
      <c r="D59" s="16">
        <v>0.1</v>
      </c>
      <c r="E59" s="16">
        <v>0.1</v>
      </c>
      <c r="F59" s="16">
        <v>7.8</v>
      </c>
      <c r="G59" s="16">
        <v>32.700000000000003</v>
      </c>
      <c r="H59" s="15" t="s">
        <v>156</v>
      </c>
    </row>
    <row r="60" spans="1:8" s="5" customFormat="1" ht="18">
      <c r="A60" s="17" t="s">
        <v>9</v>
      </c>
      <c r="B60" s="24"/>
      <c r="C60" s="17">
        <f>SUM(C54:C59)</f>
        <v>840</v>
      </c>
      <c r="D60" s="19">
        <f>SUM(D54:D59)</f>
        <v>23.35</v>
      </c>
      <c r="E60" s="19">
        <f>SUM(E54:E59)</f>
        <v>24.140000000000004</v>
      </c>
      <c r="F60" s="19">
        <f>SUM(F54:F59)</f>
        <v>94.3</v>
      </c>
      <c r="G60" s="19">
        <f>SUM(G54:G59)</f>
        <v>691.90000000000009</v>
      </c>
      <c r="H60" s="20"/>
    </row>
    <row r="61" spans="1:8" s="5" customFormat="1" ht="18">
      <c r="A61" s="11" t="s">
        <v>33</v>
      </c>
      <c r="B61" s="21"/>
      <c r="C61" s="22"/>
      <c r="D61" s="23"/>
      <c r="E61" s="23"/>
      <c r="F61" s="23"/>
      <c r="G61" s="23"/>
      <c r="H61" s="22"/>
    </row>
    <row r="62" spans="1:8" s="5" customFormat="1" ht="18">
      <c r="A62" s="82" t="s">
        <v>5</v>
      </c>
      <c r="B62" s="15" t="s">
        <v>16</v>
      </c>
      <c r="C62" s="15">
        <v>280</v>
      </c>
      <c r="D62" s="16">
        <v>38.1</v>
      </c>
      <c r="E62" s="16">
        <v>11.34</v>
      </c>
      <c r="F62" s="16">
        <v>46.5</v>
      </c>
      <c r="G62" s="16">
        <v>440.4</v>
      </c>
      <c r="H62" s="15" t="s">
        <v>158</v>
      </c>
    </row>
    <row r="63" spans="1:8" s="5" customFormat="1" ht="18">
      <c r="A63" s="82"/>
      <c r="B63" s="15" t="s">
        <v>52</v>
      </c>
      <c r="C63" s="15">
        <v>40</v>
      </c>
      <c r="D63" s="16">
        <v>3</v>
      </c>
      <c r="E63" s="16">
        <v>0.3</v>
      </c>
      <c r="F63" s="16">
        <v>19.7</v>
      </c>
      <c r="G63" s="16">
        <v>93.8</v>
      </c>
      <c r="H63" s="15" t="s">
        <v>28</v>
      </c>
    </row>
    <row r="64" spans="1:8" s="5" customFormat="1" ht="18">
      <c r="A64" s="82">
        <v>4</v>
      </c>
      <c r="B64" s="15" t="s">
        <v>46</v>
      </c>
      <c r="C64" s="15">
        <v>200</v>
      </c>
      <c r="D64" s="16">
        <v>0.3</v>
      </c>
      <c r="E64" s="16">
        <v>0.1</v>
      </c>
      <c r="F64" s="16">
        <v>7.2</v>
      </c>
      <c r="G64" s="16">
        <v>31.2</v>
      </c>
      <c r="H64" s="15" t="s">
        <v>159</v>
      </c>
    </row>
    <row r="65" spans="1:8" s="5" customFormat="1" ht="17.399999999999999">
      <c r="A65" s="17" t="s">
        <v>7</v>
      </c>
      <c r="B65" s="17"/>
      <c r="C65" s="17">
        <f>SUM(C62:C64)</f>
        <v>520</v>
      </c>
      <c r="D65" s="19">
        <f>SUM(D62:D64)</f>
        <v>41.4</v>
      </c>
      <c r="E65" s="19">
        <f>SUM(E62:E64)</f>
        <v>11.74</v>
      </c>
      <c r="F65" s="19">
        <f>SUM(F62:F64)</f>
        <v>73.400000000000006</v>
      </c>
      <c r="G65" s="19">
        <f>SUM(G62:G64)</f>
        <v>565.4</v>
      </c>
      <c r="H65" s="20"/>
    </row>
    <row r="66" spans="1:8" s="5" customFormat="1" ht="18">
      <c r="A66" s="82" t="s">
        <v>8</v>
      </c>
      <c r="B66" s="15" t="s">
        <v>57</v>
      </c>
      <c r="C66" s="15">
        <v>250</v>
      </c>
      <c r="D66" s="16">
        <v>6</v>
      </c>
      <c r="E66" s="16">
        <v>7.25</v>
      </c>
      <c r="F66" s="16">
        <v>17</v>
      </c>
      <c r="G66" s="16">
        <v>156.9</v>
      </c>
      <c r="H66" s="15" t="s">
        <v>161</v>
      </c>
    </row>
    <row r="67" spans="1:8" s="5" customFormat="1" ht="18">
      <c r="A67" s="82">
        <v>3</v>
      </c>
      <c r="B67" s="15" t="s">
        <v>81</v>
      </c>
      <c r="C67" s="15">
        <v>100</v>
      </c>
      <c r="D67" s="16">
        <v>23.33</v>
      </c>
      <c r="E67" s="16">
        <v>6.11</v>
      </c>
      <c r="F67" s="16">
        <v>3.9</v>
      </c>
      <c r="G67" s="16">
        <v>163.4</v>
      </c>
      <c r="H67" s="15" t="s">
        <v>82</v>
      </c>
    </row>
    <row r="68" spans="1:8" s="5" customFormat="1" ht="18">
      <c r="A68" s="82">
        <v>4</v>
      </c>
      <c r="B68" s="15" t="s">
        <v>79</v>
      </c>
      <c r="C68" s="15">
        <v>180</v>
      </c>
      <c r="D68" s="16">
        <v>6.4</v>
      </c>
      <c r="E68" s="16">
        <v>5.9</v>
      </c>
      <c r="F68" s="16">
        <v>39.4</v>
      </c>
      <c r="G68" s="16">
        <v>236.2</v>
      </c>
      <c r="H68" s="15" t="s">
        <v>137</v>
      </c>
    </row>
    <row r="69" spans="1:8" s="5" customFormat="1" ht="18">
      <c r="A69" s="82">
        <v>5</v>
      </c>
      <c r="B69" s="15" t="s">
        <v>68</v>
      </c>
      <c r="C69" s="15">
        <v>40</v>
      </c>
      <c r="D69" s="16">
        <v>3</v>
      </c>
      <c r="E69" s="16">
        <v>0.3</v>
      </c>
      <c r="F69" s="16">
        <v>19.7</v>
      </c>
      <c r="G69" s="16">
        <v>136.9</v>
      </c>
      <c r="H69" s="15" t="s">
        <v>28</v>
      </c>
    </row>
    <row r="70" spans="1:8" s="5" customFormat="1" ht="18">
      <c r="A70" s="60"/>
      <c r="B70" s="15" t="s">
        <v>71</v>
      </c>
      <c r="C70" s="15">
        <v>200</v>
      </c>
      <c r="D70" s="16">
        <v>0.6</v>
      </c>
      <c r="E70" s="16">
        <v>0.2</v>
      </c>
      <c r="F70" s="16">
        <v>15.1</v>
      </c>
      <c r="G70" s="16">
        <v>65.400000000000006</v>
      </c>
      <c r="H70" s="15" t="s">
        <v>162</v>
      </c>
    </row>
    <row r="71" spans="1:8" s="5" customFormat="1" ht="17.399999999999999">
      <c r="A71" s="17" t="s">
        <v>9</v>
      </c>
      <c r="B71" s="17"/>
      <c r="C71" s="17">
        <f>SUM(C66:C70)</f>
        <v>770</v>
      </c>
      <c r="D71" s="19">
        <f>SUM(D66:D70)</f>
        <v>39.33</v>
      </c>
      <c r="E71" s="19">
        <f>SUM(E66:E70)</f>
        <v>19.759999999999998</v>
      </c>
      <c r="F71" s="19">
        <f>SUM(F66:F70)</f>
        <v>95.1</v>
      </c>
      <c r="G71" s="19">
        <f>SUM(G66:G70)</f>
        <v>758.8</v>
      </c>
      <c r="H71" s="20"/>
    </row>
    <row r="72" spans="1:8" s="29" customFormat="1" ht="18">
      <c r="A72" s="25" t="s">
        <v>37</v>
      </c>
      <c r="B72" s="26"/>
      <c r="C72" s="27"/>
      <c r="D72" s="28"/>
      <c r="E72" s="28"/>
      <c r="F72" s="28"/>
      <c r="G72" s="28"/>
      <c r="H72" s="27"/>
    </row>
    <row r="73" spans="1:8" s="5" customFormat="1" ht="18">
      <c r="A73" s="11" t="s">
        <v>24</v>
      </c>
      <c r="B73" s="60"/>
      <c r="C73" s="22"/>
      <c r="D73" s="23"/>
      <c r="E73" s="23"/>
      <c r="F73" s="23"/>
      <c r="G73" s="23"/>
      <c r="H73" s="22"/>
    </row>
    <row r="74" spans="1:8" s="5" customFormat="1" ht="31.5" customHeight="1">
      <c r="A74" s="82" t="s">
        <v>5</v>
      </c>
      <c r="B74" s="14" t="s">
        <v>236</v>
      </c>
      <c r="C74" s="15">
        <v>60</v>
      </c>
      <c r="D74" s="16">
        <v>0.9</v>
      </c>
      <c r="E74" s="16">
        <v>2.83</v>
      </c>
      <c r="F74" s="16">
        <v>4.43</v>
      </c>
      <c r="G74" s="16">
        <v>46.8</v>
      </c>
      <c r="H74" s="15" t="s">
        <v>237</v>
      </c>
    </row>
    <row r="75" spans="1:8" s="5" customFormat="1" ht="31.5" customHeight="1">
      <c r="A75" s="82"/>
      <c r="B75" s="14" t="s">
        <v>238</v>
      </c>
      <c r="C75" s="15">
        <v>250</v>
      </c>
      <c r="D75" s="16">
        <v>12.29</v>
      </c>
      <c r="E75" s="16">
        <v>15.37</v>
      </c>
      <c r="F75" s="16">
        <v>53.67</v>
      </c>
      <c r="G75" s="16">
        <v>408.35</v>
      </c>
      <c r="H75" s="15" t="s">
        <v>239</v>
      </c>
    </row>
    <row r="76" spans="1:8" s="5" customFormat="1" ht="18">
      <c r="A76" s="82">
        <v>2</v>
      </c>
      <c r="B76" s="15" t="s">
        <v>68</v>
      </c>
      <c r="C76" s="15">
        <v>40</v>
      </c>
      <c r="D76" s="16">
        <v>3</v>
      </c>
      <c r="E76" s="16">
        <v>0.3</v>
      </c>
      <c r="F76" s="16">
        <v>19.7</v>
      </c>
      <c r="G76" s="16">
        <v>93.8</v>
      </c>
      <c r="H76" s="15" t="s">
        <v>28</v>
      </c>
    </row>
    <row r="77" spans="1:8" s="5" customFormat="1" ht="24" customHeight="1">
      <c r="A77" s="82">
        <v>3</v>
      </c>
      <c r="B77" s="15" t="s">
        <v>15</v>
      </c>
      <c r="C77" s="15">
        <v>200</v>
      </c>
      <c r="D77" s="16">
        <v>0.2</v>
      </c>
      <c r="E77" s="16">
        <v>0.1</v>
      </c>
      <c r="F77" s="16">
        <v>6.8</v>
      </c>
      <c r="G77" s="16">
        <v>27.9</v>
      </c>
      <c r="H77" s="15" t="s">
        <v>159</v>
      </c>
    </row>
    <row r="78" spans="1:8" s="5" customFormat="1" ht="17.399999999999999">
      <c r="A78" s="17" t="s">
        <v>7</v>
      </c>
      <c r="B78" s="17"/>
      <c r="C78" s="17">
        <f>SUM(C74:C77)</f>
        <v>550</v>
      </c>
      <c r="D78" s="19">
        <f>SUM(D74:D77)</f>
        <v>16.389999999999997</v>
      </c>
      <c r="E78" s="19">
        <f>SUM(E74:E77)</f>
        <v>18.600000000000001</v>
      </c>
      <c r="F78" s="19">
        <f>SUM(F74:F77)</f>
        <v>84.6</v>
      </c>
      <c r="G78" s="19">
        <f>SUM(G74:G77)</f>
        <v>576.85</v>
      </c>
      <c r="H78" s="20"/>
    </row>
    <row r="79" spans="1:8" s="5" customFormat="1" ht="21" customHeight="1">
      <c r="A79" s="82" t="s">
        <v>8</v>
      </c>
      <c r="B79" s="14" t="s">
        <v>85</v>
      </c>
      <c r="C79" s="15">
        <v>250</v>
      </c>
      <c r="D79" s="16">
        <v>8.4</v>
      </c>
      <c r="E79" s="16">
        <v>5.8</v>
      </c>
      <c r="F79" s="16">
        <v>20.399999999999999</v>
      </c>
      <c r="G79" s="16">
        <v>166.4</v>
      </c>
      <c r="H79" s="15" t="s">
        <v>164</v>
      </c>
    </row>
    <row r="80" spans="1:8" s="5" customFormat="1" ht="18">
      <c r="A80" s="82"/>
      <c r="B80" s="15" t="s">
        <v>66</v>
      </c>
      <c r="C80" s="15">
        <v>120</v>
      </c>
      <c r="D80" s="16">
        <v>13</v>
      </c>
      <c r="E80" s="16">
        <v>14.2</v>
      </c>
      <c r="F80" s="16">
        <v>9.6999999999999993</v>
      </c>
      <c r="G80" s="16">
        <v>224.8</v>
      </c>
      <c r="H80" s="15" t="s">
        <v>67</v>
      </c>
    </row>
    <row r="81" spans="1:8" s="5" customFormat="1" ht="18">
      <c r="A81" s="82"/>
      <c r="B81" s="15" t="s">
        <v>35</v>
      </c>
      <c r="C81" s="15">
        <v>180</v>
      </c>
      <c r="D81" s="16">
        <v>9.84</v>
      </c>
      <c r="E81" s="16">
        <v>7.6</v>
      </c>
      <c r="F81" s="16">
        <v>43.1</v>
      </c>
      <c r="G81" s="16">
        <v>280.44</v>
      </c>
      <c r="H81" s="15" t="s">
        <v>139</v>
      </c>
    </row>
    <row r="82" spans="1:8" s="5" customFormat="1" ht="18">
      <c r="A82" s="82"/>
      <c r="B82" s="15" t="s">
        <v>68</v>
      </c>
      <c r="C82" s="15">
        <v>40</v>
      </c>
      <c r="D82" s="16">
        <v>3</v>
      </c>
      <c r="E82" s="16">
        <v>0.3</v>
      </c>
      <c r="F82" s="16">
        <v>19.7</v>
      </c>
      <c r="G82" s="16">
        <v>93.8</v>
      </c>
      <c r="H82" s="15" t="s">
        <v>28</v>
      </c>
    </row>
    <row r="83" spans="1:8" s="5" customFormat="1" ht="18">
      <c r="A83" s="82">
        <v>3</v>
      </c>
      <c r="B83" s="15" t="s">
        <v>72</v>
      </c>
      <c r="C83" s="15">
        <v>200</v>
      </c>
      <c r="D83" s="16">
        <v>0.2</v>
      </c>
      <c r="E83" s="16">
        <v>0.2</v>
      </c>
      <c r="F83" s="16">
        <v>11</v>
      </c>
      <c r="G83" s="16">
        <v>46.7</v>
      </c>
      <c r="H83" s="15" t="s">
        <v>165</v>
      </c>
    </row>
    <row r="84" spans="1:8" s="5" customFormat="1" ht="17.399999999999999">
      <c r="A84" s="17" t="s">
        <v>9</v>
      </c>
      <c r="B84" s="17"/>
      <c r="C84" s="17">
        <f>SUM(C79:C83)</f>
        <v>790</v>
      </c>
      <c r="D84" s="19">
        <f>SUM(D79:D83)</f>
        <v>34.44</v>
      </c>
      <c r="E84" s="19">
        <f>SUM(E79:E83)</f>
        <v>28.1</v>
      </c>
      <c r="F84" s="19">
        <f>SUM(F79:F83)</f>
        <v>103.9</v>
      </c>
      <c r="G84" s="19">
        <f>SUM(G79:G83)</f>
        <v>812.1400000000001</v>
      </c>
      <c r="H84" s="20"/>
    </row>
    <row r="85" spans="1:8" s="5" customFormat="1" ht="18">
      <c r="A85" s="11" t="s">
        <v>27</v>
      </c>
      <c r="B85" s="21"/>
      <c r="C85" s="22"/>
      <c r="D85" s="23"/>
      <c r="E85" s="23"/>
      <c r="F85" s="23"/>
      <c r="G85" s="23"/>
      <c r="H85" s="22"/>
    </row>
    <row r="86" spans="1:8" s="5" customFormat="1" ht="18">
      <c r="A86" s="82" t="s">
        <v>5</v>
      </c>
      <c r="B86" s="15" t="s">
        <v>38</v>
      </c>
      <c r="C86" s="15">
        <v>180</v>
      </c>
      <c r="D86" s="16">
        <v>15.2</v>
      </c>
      <c r="E86" s="16">
        <v>21.6</v>
      </c>
      <c r="F86" s="16">
        <v>3.8</v>
      </c>
      <c r="G86" s="16">
        <v>270.60000000000002</v>
      </c>
      <c r="H86" s="15" t="s">
        <v>166</v>
      </c>
    </row>
    <row r="87" spans="1:8" s="5" customFormat="1" ht="18">
      <c r="A87" s="82">
        <v>2</v>
      </c>
      <c r="B87" s="15" t="s">
        <v>52</v>
      </c>
      <c r="C87" s="15">
        <v>30</v>
      </c>
      <c r="D87" s="16">
        <v>2.2999999999999998</v>
      </c>
      <c r="E87" s="16">
        <v>0.2</v>
      </c>
      <c r="F87" s="16">
        <v>14.8</v>
      </c>
      <c r="G87" s="16">
        <v>70.3</v>
      </c>
      <c r="H87" s="15" t="s">
        <v>240</v>
      </c>
    </row>
    <row r="88" spans="1:8" s="5" customFormat="1" ht="18">
      <c r="A88" s="82"/>
      <c r="B88" s="15" t="s">
        <v>43</v>
      </c>
      <c r="C88" s="15">
        <v>200</v>
      </c>
      <c r="D88" s="16">
        <v>0.2</v>
      </c>
      <c r="E88" s="16">
        <v>0</v>
      </c>
      <c r="F88" s="16">
        <v>6.4</v>
      </c>
      <c r="G88" s="16">
        <v>26.8</v>
      </c>
      <c r="H88" s="15" t="s">
        <v>145</v>
      </c>
    </row>
    <row r="89" spans="1:8" s="5" customFormat="1" ht="18">
      <c r="A89" s="82">
        <v>4</v>
      </c>
      <c r="B89" s="15" t="s">
        <v>87</v>
      </c>
      <c r="C89" s="15" t="s">
        <v>241</v>
      </c>
      <c r="D89" s="16">
        <v>4</v>
      </c>
      <c r="E89" s="16">
        <v>7</v>
      </c>
      <c r="F89" s="16">
        <v>28</v>
      </c>
      <c r="G89" s="16">
        <v>191</v>
      </c>
      <c r="H89" s="15" t="s">
        <v>28</v>
      </c>
    </row>
    <row r="90" spans="1:8" s="5" customFormat="1" ht="18">
      <c r="A90" s="17" t="s">
        <v>7</v>
      </c>
      <c r="B90" s="14"/>
      <c r="C90" s="17">
        <v>460</v>
      </c>
      <c r="D90" s="19">
        <f>SUM(D86:D89)</f>
        <v>21.7</v>
      </c>
      <c r="E90" s="19">
        <f>SUM(E86:E89)</f>
        <v>28.8</v>
      </c>
      <c r="F90" s="19">
        <f>SUM(F86:F89)</f>
        <v>53</v>
      </c>
      <c r="G90" s="19">
        <f>SUM(G86:G89)</f>
        <v>558.70000000000005</v>
      </c>
      <c r="H90" s="20"/>
    </row>
    <row r="91" spans="1:8" s="5" customFormat="1" ht="36">
      <c r="A91" s="82" t="s">
        <v>8</v>
      </c>
      <c r="B91" s="15" t="s">
        <v>10</v>
      </c>
      <c r="C91" s="15">
        <v>250</v>
      </c>
      <c r="D91" s="16">
        <v>6.5</v>
      </c>
      <c r="E91" s="16">
        <v>3.5</v>
      </c>
      <c r="F91" s="16">
        <v>23.1</v>
      </c>
      <c r="G91" s="16">
        <v>149.5</v>
      </c>
      <c r="H91" s="15" t="s">
        <v>154</v>
      </c>
    </row>
    <row r="92" spans="1:8" s="5" customFormat="1" ht="18">
      <c r="A92" s="82">
        <v>2</v>
      </c>
      <c r="B92" s="15" t="s">
        <v>73</v>
      </c>
      <c r="C92" s="15">
        <v>280</v>
      </c>
      <c r="D92" s="16">
        <v>34.72</v>
      </c>
      <c r="E92" s="16">
        <v>8.74</v>
      </c>
      <c r="F92" s="16">
        <v>24.6</v>
      </c>
      <c r="G92" s="16">
        <v>315.83999999999997</v>
      </c>
      <c r="H92" s="15" t="s">
        <v>167</v>
      </c>
    </row>
    <row r="93" spans="1:8" s="5" customFormat="1" ht="26.25" customHeight="1">
      <c r="A93" s="82">
        <v>3</v>
      </c>
      <c r="B93" s="15" t="s">
        <v>68</v>
      </c>
      <c r="C93" s="15">
        <v>40</v>
      </c>
      <c r="D93" s="16">
        <v>3</v>
      </c>
      <c r="E93" s="16">
        <v>0.3</v>
      </c>
      <c r="F93" s="16">
        <v>19.7</v>
      </c>
      <c r="G93" s="16">
        <v>93.8</v>
      </c>
      <c r="H93" s="15" t="s">
        <v>28</v>
      </c>
    </row>
    <row r="94" spans="1:8" s="5" customFormat="1" ht="18">
      <c r="A94" s="82">
        <v>4</v>
      </c>
      <c r="B94" s="15" t="s">
        <v>70</v>
      </c>
      <c r="C94" s="15">
        <v>200</v>
      </c>
      <c r="D94" s="16">
        <v>0.2</v>
      </c>
      <c r="E94" s="16">
        <v>0.1</v>
      </c>
      <c r="F94" s="16">
        <v>7.7</v>
      </c>
      <c r="G94" s="16">
        <v>32.700000000000003</v>
      </c>
      <c r="H94" s="15" t="s">
        <v>28</v>
      </c>
    </row>
    <row r="95" spans="1:8" s="5" customFormat="1" ht="17.399999999999999">
      <c r="A95" s="17" t="s">
        <v>9</v>
      </c>
      <c r="B95" s="21"/>
      <c r="C95" s="17">
        <f>SUM(C91:C94)</f>
        <v>770</v>
      </c>
      <c r="D95" s="19">
        <f>SUM(D91:D94)</f>
        <v>44.42</v>
      </c>
      <c r="E95" s="19">
        <f>SUM(E91:E94)</f>
        <v>12.64</v>
      </c>
      <c r="F95" s="19">
        <f>SUM(F91:F94)</f>
        <v>75.100000000000009</v>
      </c>
      <c r="G95" s="19">
        <f>SUM(G91:G94)</f>
        <v>591.84</v>
      </c>
      <c r="H95" s="20"/>
    </row>
    <row r="96" spans="1:8" s="5" customFormat="1" ht="18">
      <c r="A96" s="11" t="s">
        <v>29</v>
      </c>
      <c r="B96" s="14" t="s">
        <v>97</v>
      </c>
      <c r="C96" s="18">
        <v>200</v>
      </c>
      <c r="D96" s="23">
        <v>8.6</v>
      </c>
      <c r="E96" s="23">
        <v>11.22</v>
      </c>
      <c r="F96" s="23">
        <v>34.33</v>
      </c>
      <c r="G96" s="23">
        <v>272.89999999999998</v>
      </c>
      <c r="H96" s="15" t="s">
        <v>169</v>
      </c>
    </row>
    <row r="97" spans="1:8" s="5" customFormat="1" ht="28.5" customHeight="1">
      <c r="A97" s="82" t="s">
        <v>5</v>
      </c>
      <c r="B97" s="15" t="s">
        <v>25</v>
      </c>
      <c r="C97" s="15">
        <v>15</v>
      </c>
      <c r="D97" s="16">
        <v>3.5</v>
      </c>
      <c r="E97" s="16">
        <v>4.4000000000000004</v>
      </c>
      <c r="F97" s="16">
        <v>0</v>
      </c>
      <c r="G97" s="16">
        <v>53.7</v>
      </c>
      <c r="H97" s="15" t="s">
        <v>242</v>
      </c>
    </row>
    <row r="98" spans="1:8" s="5" customFormat="1" ht="28.5" customHeight="1">
      <c r="A98" s="82"/>
      <c r="B98" s="15" t="s">
        <v>52</v>
      </c>
      <c r="C98" s="15">
        <v>40</v>
      </c>
      <c r="D98" s="16">
        <v>3</v>
      </c>
      <c r="E98" s="16">
        <v>0.3</v>
      </c>
      <c r="F98" s="16">
        <v>0.1</v>
      </c>
      <c r="G98" s="16">
        <v>7.2</v>
      </c>
      <c r="H98" s="15" t="s">
        <v>240</v>
      </c>
    </row>
    <row r="99" spans="1:8" s="5" customFormat="1" ht="18">
      <c r="A99" s="82">
        <v>2</v>
      </c>
      <c r="B99" s="15" t="s">
        <v>46</v>
      </c>
      <c r="C99" s="15">
        <v>200</v>
      </c>
      <c r="D99" s="16">
        <v>0.3</v>
      </c>
      <c r="E99" s="16">
        <v>0.1</v>
      </c>
      <c r="F99" s="16">
        <v>7.2</v>
      </c>
      <c r="G99" s="16">
        <v>31.2</v>
      </c>
      <c r="H99" s="15" t="s">
        <v>159</v>
      </c>
    </row>
    <row r="100" spans="1:8" s="5" customFormat="1" ht="18">
      <c r="A100" s="82">
        <v>3</v>
      </c>
      <c r="B100" s="15" t="s">
        <v>26</v>
      </c>
      <c r="C100" s="15">
        <v>200</v>
      </c>
      <c r="D100" s="16">
        <v>1.8</v>
      </c>
      <c r="E100" s="16">
        <v>0.4</v>
      </c>
      <c r="F100" s="16">
        <v>16.2</v>
      </c>
      <c r="G100" s="16">
        <v>75.599999999999994</v>
      </c>
      <c r="H100" s="15" t="s">
        <v>243</v>
      </c>
    </row>
    <row r="101" spans="1:8" s="5" customFormat="1" ht="18">
      <c r="A101" s="17" t="s">
        <v>7</v>
      </c>
      <c r="B101" s="24"/>
      <c r="C101" s="64">
        <f>SUM(C96:C100)</f>
        <v>655</v>
      </c>
      <c r="D101" s="65">
        <f>SUM(D96:D100)</f>
        <v>17.2</v>
      </c>
      <c r="E101" s="65">
        <f>SUM(E96:E100)</f>
        <v>16.420000000000002</v>
      </c>
      <c r="F101" s="65">
        <f>SUM(F96:F100)</f>
        <v>57.83</v>
      </c>
      <c r="G101" s="65">
        <f>SUM(G96:G100)</f>
        <v>440.59999999999991</v>
      </c>
      <c r="H101" s="15"/>
    </row>
    <row r="102" spans="1:8" s="5" customFormat="1" ht="18">
      <c r="A102" s="82" t="s">
        <v>8</v>
      </c>
      <c r="B102" s="15" t="s">
        <v>55</v>
      </c>
      <c r="C102" s="15">
        <v>200</v>
      </c>
      <c r="D102" s="16">
        <v>4.7</v>
      </c>
      <c r="E102" s="16">
        <v>5.7</v>
      </c>
      <c r="F102" s="16">
        <v>10.1</v>
      </c>
      <c r="G102" s="16">
        <v>110.4</v>
      </c>
      <c r="H102" s="15" t="s">
        <v>147</v>
      </c>
    </row>
    <row r="103" spans="1:8" s="5" customFormat="1" ht="37.5" customHeight="1">
      <c r="A103" s="82">
        <v>2</v>
      </c>
      <c r="B103" s="15" t="s">
        <v>56</v>
      </c>
      <c r="C103" s="15">
        <v>100</v>
      </c>
      <c r="D103" s="16">
        <v>19</v>
      </c>
      <c r="E103" s="16">
        <v>22</v>
      </c>
      <c r="F103" s="16">
        <v>5.6</v>
      </c>
      <c r="G103" s="16">
        <v>295.7</v>
      </c>
      <c r="H103" s="15" t="s">
        <v>170</v>
      </c>
    </row>
    <row r="104" spans="1:8" s="5" customFormat="1" ht="18">
      <c r="A104" s="82">
        <v>3</v>
      </c>
      <c r="B104" s="15" t="s">
        <v>14</v>
      </c>
      <c r="C104" s="15">
        <v>180</v>
      </c>
      <c r="D104" s="16">
        <v>3.72</v>
      </c>
      <c r="E104" s="16">
        <v>6.4</v>
      </c>
      <c r="F104" s="16">
        <v>23.8</v>
      </c>
      <c r="G104" s="16">
        <v>167.3</v>
      </c>
      <c r="H104" s="15" t="s">
        <v>151</v>
      </c>
    </row>
    <row r="105" spans="1:8" s="5" customFormat="1" ht="18">
      <c r="A105" s="82">
        <v>4</v>
      </c>
      <c r="B105" s="15" t="s">
        <v>68</v>
      </c>
      <c r="C105" s="15">
        <v>40</v>
      </c>
      <c r="D105" s="16">
        <v>3</v>
      </c>
      <c r="E105" s="16">
        <v>0.3</v>
      </c>
      <c r="F105" s="16">
        <v>19.7</v>
      </c>
      <c r="G105" s="16">
        <v>93.8</v>
      </c>
      <c r="H105" s="15" t="s">
        <v>28</v>
      </c>
    </row>
    <row r="106" spans="1:8" s="5" customFormat="1" ht="18">
      <c r="A106" s="82">
        <v>5</v>
      </c>
      <c r="B106" s="15" t="s">
        <v>36</v>
      </c>
      <c r="C106" s="15">
        <v>200</v>
      </c>
      <c r="D106" s="16">
        <v>0.5</v>
      </c>
      <c r="E106" s="16">
        <v>0</v>
      </c>
      <c r="F106" s="16">
        <v>19.8</v>
      </c>
      <c r="G106" s="16">
        <v>81</v>
      </c>
      <c r="H106" s="15" t="s">
        <v>163</v>
      </c>
    </row>
    <row r="107" spans="1:8" s="5" customFormat="1" ht="17.399999999999999">
      <c r="A107" s="17" t="s">
        <v>9</v>
      </c>
      <c r="B107" s="21"/>
      <c r="C107" s="17">
        <f>SUM(C102:C106)</f>
        <v>720</v>
      </c>
      <c r="D107" s="19">
        <f>SUM(D102:D106)</f>
        <v>30.919999999999998</v>
      </c>
      <c r="E107" s="19">
        <f>SUM(E102:E106)</f>
        <v>34.4</v>
      </c>
      <c r="F107" s="19">
        <f>SUM(F102:F106)</f>
        <v>79</v>
      </c>
      <c r="G107" s="19">
        <f>SUM(G102:G106)</f>
        <v>748.2</v>
      </c>
      <c r="H107" s="20"/>
    </row>
    <row r="108" spans="1:8" s="5" customFormat="1" ht="18">
      <c r="A108" s="11" t="s">
        <v>30</v>
      </c>
      <c r="B108" s="14" t="s">
        <v>65</v>
      </c>
      <c r="C108" s="22"/>
      <c r="D108" s="23"/>
      <c r="E108" s="23"/>
      <c r="F108" s="23"/>
      <c r="G108" s="23"/>
      <c r="H108" s="22"/>
    </row>
    <row r="109" spans="1:8" s="5" customFormat="1" ht="18">
      <c r="A109" s="82" t="s">
        <v>5</v>
      </c>
      <c r="B109" s="15" t="s">
        <v>248</v>
      </c>
      <c r="C109" s="15">
        <v>120</v>
      </c>
      <c r="D109" s="16">
        <v>12.7</v>
      </c>
      <c r="E109" s="16">
        <v>7.32</v>
      </c>
      <c r="F109" s="16">
        <v>9.6999999999999993</v>
      </c>
      <c r="G109" s="16">
        <v>158.69999999999999</v>
      </c>
      <c r="H109" s="15" t="s">
        <v>170</v>
      </c>
    </row>
    <row r="110" spans="1:8" s="5" customFormat="1" ht="18.75" customHeight="1">
      <c r="A110" s="82">
        <v>2</v>
      </c>
      <c r="B110" s="15" t="s">
        <v>34</v>
      </c>
      <c r="C110" s="15">
        <v>180</v>
      </c>
      <c r="D110" s="16">
        <v>4.3</v>
      </c>
      <c r="E110" s="16">
        <v>5.82</v>
      </c>
      <c r="F110" s="16">
        <v>43.7</v>
      </c>
      <c r="G110" s="16">
        <v>244.3</v>
      </c>
      <c r="H110" s="15" t="s">
        <v>69</v>
      </c>
    </row>
    <row r="111" spans="1:8" s="5" customFormat="1" ht="18.75" customHeight="1">
      <c r="A111" s="82"/>
      <c r="B111" s="15" t="s">
        <v>52</v>
      </c>
      <c r="C111" s="15">
        <v>40</v>
      </c>
      <c r="D111" s="16">
        <v>3</v>
      </c>
      <c r="E111" s="16">
        <v>0.3</v>
      </c>
      <c r="F111" s="16">
        <v>0.1</v>
      </c>
      <c r="G111" s="16">
        <v>7.2</v>
      </c>
      <c r="H111" s="15" t="s">
        <v>240</v>
      </c>
    </row>
    <row r="112" spans="1:8" s="5" customFormat="1" ht="18.75" customHeight="1">
      <c r="A112" s="82"/>
      <c r="B112" s="15" t="s">
        <v>15</v>
      </c>
      <c r="C112" s="15">
        <v>200</v>
      </c>
      <c r="D112" s="16">
        <v>0.2</v>
      </c>
      <c r="E112" s="16">
        <v>0.1</v>
      </c>
      <c r="F112" s="16">
        <v>6.6</v>
      </c>
      <c r="G112" s="16">
        <v>27.9</v>
      </c>
      <c r="H112" s="15" t="s">
        <v>31</v>
      </c>
    </row>
    <row r="113" spans="1:8" s="5" customFormat="1" ht="18">
      <c r="A113" s="17" t="s">
        <v>7</v>
      </c>
      <c r="B113" s="14"/>
      <c r="C113" s="17">
        <f>SUM(C109:C112)</f>
        <v>540</v>
      </c>
      <c r="D113" s="19">
        <f>SUM(D109:D112)</f>
        <v>20.2</v>
      </c>
      <c r="E113" s="19">
        <f>SUM(E109:E112)</f>
        <v>13.540000000000001</v>
      </c>
      <c r="F113" s="19">
        <f>SUM(F109:F112)</f>
        <v>60.100000000000009</v>
      </c>
      <c r="G113" s="19">
        <f>SUM(G109:G112)</f>
        <v>438.09999999999997</v>
      </c>
      <c r="H113" s="20"/>
    </row>
    <row r="114" spans="1:8" s="5" customFormat="1" ht="18">
      <c r="A114" s="82" t="s">
        <v>8</v>
      </c>
      <c r="B114" s="15" t="s">
        <v>53</v>
      </c>
      <c r="C114" s="15">
        <v>200</v>
      </c>
      <c r="D114" s="16">
        <v>10.8</v>
      </c>
      <c r="E114" s="16">
        <v>7.6</v>
      </c>
      <c r="F114" s="16">
        <v>17</v>
      </c>
      <c r="G114" s="16">
        <v>183.1</v>
      </c>
      <c r="H114" s="15" t="s">
        <v>142</v>
      </c>
    </row>
    <row r="115" spans="1:8" s="5" customFormat="1" ht="24" customHeight="1">
      <c r="A115" s="82">
        <v>2</v>
      </c>
      <c r="B115" s="15" t="s">
        <v>16</v>
      </c>
      <c r="C115" s="15">
        <v>280</v>
      </c>
      <c r="D115" s="16">
        <v>38.1</v>
      </c>
      <c r="E115" s="16">
        <v>11.34</v>
      </c>
      <c r="F115" s="16">
        <v>46.5</v>
      </c>
      <c r="G115" s="16">
        <v>440.4</v>
      </c>
      <c r="H115" s="15" t="s">
        <v>158</v>
      </c>
    </row>
    <row r="116" spans="1:8" s="5" customFormat="1" ht="18">
      <c r="A116" s="82">
        <v>3</v>
      </c>
      <c r="B116" s="15" t="s">
        <v>68</v>
      </c>
      <c r="C116" s="15">
        <v>40</v>
      </c>
      <c r="D116" s="16">
        <v>3</v>
      </c>
      <c r="E116" s="16">
        <v>0.3</v>
      </c>
      <c r="F116" s="16">
        <v>19.7</v>
      </c>
      <c r="G116" s="16">
        <v>93.8</v>
      </c>
      <c r="H116" s="15" t="s">
        <v>28</v>
      </c>
    </row>
    <row r="117" spans="1:8" s="5" customFormat="1" ht="18">
      <c r="A117" s="82">
        <v>5</v>
      </c>
      <c r="B117" s="15" t="s">
        <v>74</v>
      </c>
      <c r="C117" s="15">
        <v>200</v>
      </c>
      <c r="D117" s="16">
        <v>0.4</v>
      </c>
      <c r="E117" s="16">
        <v>0.1</v>
      </c>
      <c r="F117" s="16">
        <v>18.3</v>
      </c>
      <c r="G117" s="16">
        <v>75.900000000000006</v>
      </c>
      <c r="H117" s="15" t="s">
        <v>149</v>
      </c>
    </row>
    <row r="118" spans="1:8" s="5" customFormat="1" ht="17.399999999999999">
      <c r="A118" s="17" t="s">
        <v>9</v>
      </c>
      <c r="B118" s="21"/>
      <c r="C118" s="17">
        <f>SUM(C114:C117)</f>
        <v>720</v>
      </c>
      <c r="D118" s="19">
        <f>SUM(D114:D117)</f>
        <v>52.300000000000004</v>
      </c>
      <c r="E118" s="19">
        <f>SUM(E114:E117)</f>
        <v>19.34</v>
      </c>
      <c r="F118" s="19">
        <f>SUM(F114:F117)</f>
        <v>101.5</v>
      </c>
      <c r="G118" s="19">
        <f>SUM(G114:G117)</f>
        <v>793.19999999999993</v>
      </c>
      <c r="H118" s="20"/>
    </row>
    <row r="119" spans="1:8" s="5" customFormat="1" ht="18">
      <c r="A119" s="11" t="s">
        <v>33</v>
      </c>
      <c r="B119" s="14"/>
      <c r="C119" s="22"/>
      <c r="D119" s="23"/>
      <c r="E119" s="23"/>
      <c r="F119" s="23"/>
      <c r="G119" s="23"/>
      <c r="H119" s="22"/>
    </row>
    <row r="120" spans="1:8" s="5" customFormat="1" ht="27.75" customHeight="1">
      <c r="A120" s="82" t="s">
        <v>5</v>
      </c>
      <c r="B120" s="14" t="s">
        <v>80</v>
      </c>
      <c r="C120" s="22">
        <v>200</v>
      </c>
      <c r="D120" s="23">
        <v>13.5</v>
      </c>
      <c r="E120" s="23">
        <v>3.9</v>
      </c>
      <c r="F120" s="23">
        <v>111.73</v>
      </c>
      <c r="G120" s="23">
        <v>535.5</v>
      </c>
      <c r="H120" s="15" t="s">
        <v>28</v>
      </c>
    </row>
    <row r="121" spans="1:8" s="5" customFormat="1" ht="19.5" customHeight="1">
      <c r="A121" s="82">
        <v>2</v>
      </c>
      <c r="B121" s="15" t="s">
        <v>75</v>
      </c>
      <c r="C121" s="15">
        <v>25</v>
      </c>
      <c r="D121" s="16">
        <v>0.08</v>
      </c>
      <c r="E121" s="16">
        <v>0</v>
      </c>
      <c r="F121" s="16">
        <v>12.8</v>
      </c>
      <c r="G121" s="16">
        <v>51.44</v>
      </c>
      <c r="H121" s="15" t="s">
        <v>28</v>
      </c>
    </row>
    <row r="122" spans="1:8" s="5" customFormat="1" ht="20.25" customHeight="1">
      <c r="A122" s="82"/>
      <c r="B122" s="15" t="s">
        <v>54</v>
      </c>
      <c r="C122" s="15">
        <v>40</v>
      </c>
      <c r="D122" s="16">
        <v>3</v>
      </c>
      <c r="E122" s="16">
        <v>0.3</v>
      </c>
      <c r="F122" s="16">
        <v>19.7</v>
      </c>
      <c r="G122" s="16">
        <v>93.8</v>
      </c>
      <c r="H122" s="15" t="s">
        <v>28</v>
      </c>
    </row>
    <row r="123" spans="1:8" s="5" customFormat="1" ht="18">
      <c r="A123" s="82">
        <v>4</v>
      </c>
      <c r="B123" s="15" t="s">
        <v>6</v>
      </c>
      <c r="C123" s="15">
        <v>200</v>
      </c>
      <c r="D123" s="16">
        <v>0.3</v>
      </c>
      <c r="E123" s="16">
        <v>0.1</v>
      </c>
      <c r="F123" s="16">
        <v>7.2</v>
      </c>
      <c r="G123" s="16">
        <v>31.2</v>
      </c>
      <c r="H123" s="15" t="s">
        <v>159</v>
      </c>
    </row>
    <row r="124" spans="1:8" s="5" customFormat="1" ht="18">
      <c r="A124" s="60"/>
      <c r="B124" s="15" t="s">
        <v>45</v>
      </c>
      <c r="C124" s="15">
        <v>95</v>
      </c>
      <c r="D124" s="16">
        <v>3.9</v>
      </c>
      <c r="E124" s="16">
        <v>1.4</v>
      </c>
      <c r="F124" s="16">
        <v>5.6</v>
      </c>
      <c r="G124" s="16">
        <v>50.8</v>
      </c>
      <c r="H124" s="15" t="s">
        <v>28</v>
      </c>
    </row>
    <row r="125" spans="1:8" s="5" customFormat="1" ht="18">
      <c r="A125" s="17" t="s">
        <v>7</v>
      </c>
      <c r="B125" s="14"/>
      <c r="C125" s="17">
        <f>SUM(C120:C124)</f>
        <v>560</v>
      </c>
      <c r="D125" s="19">
        <f>SUM(D120:D124)</f>
        <v>20.779999999999998</v>
      </c>
      <c r="E125" s="19">
        <f>SUM(E120:E124)</f>
        <v>5.6999999999999993</v>
      </c>
      <c r="F125" s="19">
        <f>SUM(F120:F124)</f>
        <v>157.02999999999997</v>
      </c>
      <c r="G125" s="19">
        <f>SUM(G120:G124)</f>
        <v>762.74</v>
      </c>
      <c r="H125" s="20"/>
    </row>
    <row r="126" spans="1:8" s="5" customFormat="1" ht="18">
      <c r="A126" s="98" t="s">
        <v>8</v>
      </c>
      <c r="B126" s="15" t="s">
        <v>76</v>
      </c>
      <c r="C126" s="15">
        <v>250</v>
      </c>
      <c r="D126" s="16">
        <v>5.8</v>
      </c>
      <c r="E126" s="16">
        <v>7.13</v>
      </c>
      <c r="F126" s="16">
        <v>14.5</v>
      </c>
      <c r="G126" s="16">
        <v>145.1</v>
      </c>
      <c r="H126" s="15" t="s">
        <v>171</v>
      </c>
    </row>
    <row r="127" spans="1:8" s="5" customFormat="1" ht="18">
      <c r="A127" s="99"/>
      <c r="B127" s="15" t="s">
        <v>244</v>
      </c>
      <c r="C127" s="15">
        <v>120</v>
      </c>
      <c r="D127" s="16">
        <v>8.52</v>
      </c>
      <c r="E127" s="16">
        <v>8.6</v>
      </c>
      <c r="F127" s="16">
        <v>8.6</v>
      </c>
      <c r="G127" s="16">
        <v>145.4</v>
      </c>
      <c r="H127" s="15" t="s">
        <v>171</v>
      </c>
    </row>
    <row r="128" spans="1:8" s="5" customFormat="1" ht="18">
      <c r="A128" s="99"/>
      <c r="B128" s="15" t="s">
        <v>245</v>
      </c>
      <c r="C128" s="15">
        <v>180</v>
      </c>
      <c r="D128" s="16">
        <v>6.4</v>
      </c>
      <c r="E128" s="16">
        <v>5.9</v>
      </c>
      <c r="F128" s="16">
        <v>39.4</v>
      </c>
      <c r="G128" s="16">
        <v>236.2</v>
      </c>
      <c r="H128" s="15" t="s">
        <v>137</v>
      </c>
    </row>
    <row r="129" spans="1:8" s="5" customFormat="1" ht="18">
      <c r="A129" s="99"/>
      <c r="B129" s="15" t="s">
        <v>68</v>
      </c>
      <c r="C129" s="15">
        <v>40</v>
      </c>
      <c r="D129" s="16">
        <v>3</v>
      </c>
      <c r="E129" s="16">
        <v>0.3</v>
      </c>
      <c r="F129" s="16">
        <v>19.7</v>
      </c>
      <c r="G129" s="16">
        <v>93.8</v>
      </c>
      <c r="H129" s="15" t="s">
        <v>28</v>
      </c>
    </row>
    <row r="130" spans="1:8" s="5" customFormat="1" ht="18">
      <c r="A130" s="100"/>
      <c r="B130" s="36" t="s">
        <v>78</v>
      </c>
      <c r="C130" s="36">
        <v>200</v>
      </c>
      <c r="D130" s="37">
        <v>0.1</v>
      </c>
      <c r="E130" s="37">
        <v>0</v>
      </c>
      <c r="F130" s="37">
        <v>18.600000000000001</v>
      </c>
      <c r="G130" s="37">
        <v>75.099999999999994</v>
      </c>
      <c r="H130" s="36" t="s">
        <v>95</v>
      </c>
    </row>
    <row r="131" spans="1:8" s="5" customFormat="1" ht="18">
      <c r="A131" s="17" t="s">
        <v>9</v>
      </c>
      <c r="B131" s="21"/>
      <c r="C131" s="17">
        <f>SUM(C127:C130)</f>
        <v>540</v>
      </c>
      <c r="D131" s="19">
        <f>SUM(D127:D130)</f>
        <v>18.020000000000003</v>
      </c>
      <c r="E131" s="19">
        <f>SUM(E127:E130)</f>
        <v>14.8</v>
      </c>
      <c r="F131" s="19">
        <f>SUM(F127:F130)</f>
        <v>86.300000000000011</v>
      </c>
      <c r="G131" s="19">
        <f>SUM(G127:G130)</f>
        <v>550.5</v>
      </c>
      <c r="H131" s="15"/>
    </row>
    <row r="132" spans="1:8" s="5" customFormat="1" ht="17.399999999999999">
      <c r="A132" s="17" t="s">
        <v>9</v>
      </c>
      <c r="B132" s="63"/>
      <c r="C132" s="17">
        <f>SUM(C126:C131)</f>
        <v>1330</v>
      </c>
      <c r="D132" s="19">
        <f>SUM(D126:D131)</f>
        <v>41.84</v>
      </c>
      <c r="E132" s="19">
        <f>SUM(E126:E131)</f>
        <v>36.730000000000004</v>
      </c>
      <c r="F132" s="19">
        <f>SUM(F126:F131)</f>
        <v>187.10000000000002</v>
      </c>
      <c r="G132" s="19">
        <f>SUM(G126:G131)</f>
        <v>1246.0999999999999</v>
      </c>
      <c r="H132" s="20"/>
    </row>
    <row r="133" spans="1:8" s="5" customFormat="1" ht="17.399999999999999" hidden="1">
      <c r="A133" s="62"/>
      <c r="B133" s="63"/>
      <c r="C133" s="17">
        <f>C125+C113+C101+C90+C78+C65+C53+C41+C29+C16</f>
        <v>5410</v>
      </c>
      <c r="D133" s="17">
        <f>D125+D113+D101+D90+D78+D65+D53+D41+D29+D16</f>
        <v>232.15999999999997</v>
      </c>
      <c r="E133" s="17">
        <f>E125+E113+E101+E90+E78+E65+E53+E41+E29+E16</f>
        <v>177.19</v>
      </c>
      <c r="F133" s="17">
        <f>F125+F113+F101+F90+F78+F65+F53+F41+F29+F16</f>
        <v>767.08</v>
      </c>
      <c r="G133" s="17">
        <f>G125+G113+G101+G90+G78+G65+G53+G41+G29+G16</f>
        <v>5598.5099999999993</v>
      </c>
      <c r="H133" s="20"/>
    </row>
    <row r="134" spans="1:8" s="5" customFormat="1" ht="17.399999999999999" hidden="1">
      <c r="A134" s="62"/>
      <c r="B134" s="63"/>
      <c r="C134" s="17">
        <f>C132+C118+C107+C95+C84+C71+C60+C47+C34+C22</f>
        <v>8270</v>
      </c>
      <c r="D134" s="60">
        <f>D132+D118+D107+D95+D84+D71+D60+D47+D34+D22</f>
        <v>367.63</v>
      </c>
      <c r="E134" s="60">
        <f>E132+E118+E107+E95+E84+E71+E60+E47+E34+E22</f>
        <v>245.28</v>
      </c>
      <c r="F134" s="60">
        <f>F132+F118+F107+F95+F84+F71+F60+F47+F34+F22</f>
        <v>993.86999999999989</v>
      </c>
      <c r="G134" s="60">
        <f>G132+G118+G107+G95+G84+G71+G60+G47+G34+G22</f>
        <v>7737.2400000000007</v>
      </c>
      <c r="H134" s="20"/>
    </row>
    <row r="135" spans="1:8" s="5" customFormat="1" ht="17.399999999999999">
      <c r="A135" s="62" t="s">
        <v>58</v>
      </c>
      <c r="B135" s="63"/>
      <c r="C135" s="17">
        <f>C133/10</f>
        <v>541</v>
      </c>
      <c r="D135" s="60">
        <f t="shared" ref="D135:G136" si="0">D133/10</f>
        <v>23.215999999999998</v>
      </c>
      <c r="E135" s="60">
        <f t="shared" si="0"/>
        <v>17.719000000000001</v>
      </c>
      <c r="F135" s="60">
        <f t="shared" si="0"/>
        <v>76.707999999999998</v>
      </c>
      <c r="G135" s="60">
        <f t="shared" si="0"/>
        <v>559.85099999999989</v>
      </c>
      <c r="H135" s="20"/>
    </row>
    <row r="136" spans="1:8" s="5" customFormat="1" ht="17.399999999999999">
      <c r="A136" s="62" t="s">
        <v>59</v>
      </c>
      <c r="B136" s="63"/>
      <c r="C136" s="17">
        <f>C134/10</f>
        <v>827</v>
      </c>
      <c r="D136" s="60">
        <f t="shared" si="0"/>
        <v>36.762999999999998</v>
      </c>
      <c r="E136" s="60">
        <f t="shared" si="0"/>
        <v>24.527999999999999</v>
      </c>
      <c r="F136" s="60">
        <f t="shared" si="0"/>
        <v>99.386999999999986</v>
      </c>
      <c r="G136" s="60">
        <f t="shared" si="0"/>
        <v>773.72400000000005</v>
      </c>
      <c r="H136" s="20"/>
    </row>
    <row r="137" spans="1:8" s="5" customFormat="1" ht="17.399999999999999">
      <c r="A137" s="62" t="s">
        <v>89</v>
      </c>
      <c r="B137" s="32"/>
      <c r="C137" s="32">
        <f>C136+C135</f>
        <v>1368</v>
      </c>
      <c r="D137" s="59">
        <f>D136+D135</f>
        <v>59.978999999999999</v>
      </c>
      <c r="E137" s="59">
        <f>E136+E135</f>
        <v>42.247</v>
      </c>
      <c r="F137" s="59">
        <f>F136+F135</f>
        <v>176.09499999999997</v>
      </c>
      <c r="G137" s="59">
        <f>G136+G135</f>
        <v>1333.5749999999998</v>
      </c>
      <c r="H137" s="31"/>
    </row>
    <row r="138" spans="1:8" s="5" customFormat="1" ht="17.399999999999999">
      <c r="A138" s="30" t="s">
        <v>11</v>
      </c>
      <c r="B138" s="32"/>
      <c r="C138" s="33"/>
      <c r="D138" s="34"/>
      <c r="E138" s="34"/>
      <c r="F138" s="34"/>
      <c r="G138" s="34"/>
      <c r="H138" s="31"/>
    </row>
    <row r="139" spans="1:8" s="5" customFormat="1" ht="36.75" customHeight="1">
      <c r="A139" s="90" t="s">
        <v>47</v>
      </c>
      <c r="B139" s="90"/>
      <c r="C139" s="90"/>
      <c r="D139" s="90"/>
      <c r="E139" s="90"/>
      <c r="F139" s="90"/>
      <c r="G139" s="90"/>
      <c r="H139" s="90"/>
    </row>
    <row r="140" spans="1:8" s="5" customFormat="1" ht="37.5" customHeight="1">
      <c r="A140" s="90" t="s">
        <v>48</v>
      </c>
      <c r="B140" s="90"/>
      <c r="C140" s="90"/>
      <c r="D140" s="90"/>
      <c r="E140" s="90"/>
      <c r="F140" s="90"/>
      <c r="G140" s="90"/>
      <c r="H140" s="90"/>
    </row>
    <row r="141" spans="1:8" s="5" customFormat="1" ht="37.5" customHeight="1">
      <c r="A141" s="91" t="s">
        <v>49</v>
      </c>
      <c r="B141" s="91"/>
      <c r="C141" s="91"/>
      <c r="D141" s="91"/>
      <c r="E141" s="91"/>
      <c r="F141" s="91"/>
      <c r="G141" s="91"/>
      <c r="H141" s="91"/>
    </row>
    <row r="142" spans="1:8" s="5" customFormat="1" ht="18.75" customHeight="1">
      <c r="A142" s="92" t="s">
        <v>96</v>
      </c>
      <c r="B142" s="92"/>
      <c r="C142" s="92"/>
      <c r="D142" s="92"/>
      <c r="E142" s="92"/>
      <c r="F142" s="92"/>
      <c r="G142" s="92"/>
      <c r="H142" s="92"/>
    </row>
    <row r="143" spans="1:8" ht="26.25" customHeight="1">
      <c r="A143" s="35" t="s">
        <v>39</v>
      </c>
    </row>
    <row r="144" spans="1:8" ht="21" customHeight="1">
      <c r="A144" s="91" t="s">
        <v>50</v>
      </c>
      <c r="B144" s="91"/>
      <c r="C144" s="91"/>
      <c r="D144" s="91"/>
      <c r="E144" s="91"/>
      <c r="F144" s="91"/>
      <c r="G144" s="91"/>
      <c r="H144" s="91"/>
    </row>
    <row r="145" spans="1:8" ht="24.75" customHeight="1">
      <c r="A145" s="91" t="s">
        <v>51</v>
      </c>
      <c r="B145" s="91"/>
      <c r="C145" s="91"/>
      <c r="D145" s="91"/>
      <c r="E145" s="91"/>
      <c r="F145" s="91"/>
      <c r="G145" s="91"/>
      <c r="H145" s="91"/>
    </row>
    <row r="146" spans="1:8">
      <c r="A146" s="91" t="s">
        <v>90</v>
      </c>
      <c r="B146" s="91"/>
      <c r="C146" s="91"/>
      <c r="D146" s="91"/>
      <c r="E146" s="91"/>
      <c r="F146" s="91"/>
      <c r="G146" s="91"/>
      <c r="H146" s="91"/>
    </row>
    <row r="147" spans="1:8">
      <c r="A147" s="91" t="s">
        <v>91</v>
      </c>
      <c r="B147" s="91"/>
      <c r="C147" s="91"/>
      <c r="D147" s="91"/>
      <c r="E147" s="91"/>
      <c r="F147" s="91"/>
      <c r="G147" s="91"/>
      <c r="H147" s="91"/>
    </row>
    <row r="148" spans="1:8">
      <c r="A148" s="91" t="s">
        <v>94</v>
      </c>
      <c r="B148" s="91"/>
      <c r="C148" s="91"/>
      <c r="D148" s="91"/>
      <c r="E148" s="91"/>
      <c r="F148" s="91"/>
      <c r="G148" s="91"/>
      <c r="H148" s="91"/>
    </row>
    <row r="149" spans="1:8">
      <c r="A149" s="91" t="s">
        <v>92</v>
      </c>
      <c r="B149" s="91"/>
      <c r="C149" s="91"/>
      <c r="D149" s="91"/>
      <c r="E149" s="91"/>
      <c r="F149" s="91"/>
      <c r="G149" s="91"/>
      <c r="H149" s="91"/>
    </row>
  </sheetData>
  <mergeCells count="39">
    <mergeCell ref="A12:A15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39:H139"/>
    <mergeCell ref="A140:H140"/>
    <mergeCell ref="A141:H141"/>
    <mergeCell ref="A142:H142"/>
    <mergeCell ref="A79:A83"/>
    <mergeCell ref="A86:A89"/>
    <mergeCell ref="A91:A94"/>
    <mergeCell ref="A97:A100"/>
    <mergeCell ref="A102:A106"/>
    <mergeCell ref="A109:A112"/>
    <mergeCell ref="A114:A117"/>
    <mergeCell ref="A120:A123"/>
    <mergeCell ref="A126:A130"/>
    <mergeCell ref="A17:A21"/>
    <mergeCell ref="A24:A28"/>
    <mergeCell ref="A30:A33"/>
    <mergeCell ref="A36:A40"/>
    <mergeCell ref="A42:A44"/>
    <mergeCell ref="A49:A52"/>
    <mergeCell ref="A54:A59"/>
    <mergeCell ref="A62:A64"/>
    <mergeCell ref="A66:A69"/>
    <mergeCell ref="A74:A77"/>
    <mergeCell ref="A149:H149"/>
    <mergeCell ref="A144:H144"/>
    <mergeCell ref="A145:H145"/>
    <mergeCell ref="A146:H146"/>
    <mergeCell ref="A147:H147"/>
    <mergeCell ref="A148:H148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4"/>
  <sheetViews>
    <sheetView view="pageBreakPreview" topLeftCell="A5" zoomScaleSheetLayoutView="100" workbookViewId="0">
      <selection activeCell="H154" sqref="A8:H154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259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260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252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69" t="s">
        <v>2</v>
      </c>
      <c r="E9" s="69" t="s">
        <v>3</v>
      </c>
      <c r="F9" s="69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20</v>
      </c>
      <c r="D13" s="16">
        <v>4.6399999999999997</v>
      </c>
      <c r="E13" s="16">
        <v>5.9</v>
      </c>
      <c r="F13" s="16">
        <v>0</v>
      </c>
      <c r="G13" s="16">
        <v>71.7</v>
      </c>
      <c r="H13" s="15" t="s">
        <v>133</v>
      </c>
    </row>
    <row r="14" spans="1:8" s="5" customFormat="1" ht="18.75" customHeight="1">
      <c r="A14" s="87"/>
      <c r="B14" s="15" t="s">
        <v>52</v>
      </c>
      <c r="C14" s="15">
        <v>60</v>
      </c>
      <c r="D14" s="16">
        <v>4.5999999999999996</v>
      </c>
      <c r="E14" s="16">
        <v>0.5</v>
      </c>
      <c r="F14" s="16">
        <v>29.5</v>
      </c>
      <c r="G14" s="16">
        <v>140.6</v>
      </c>
      <c r="H14" s="15" t="s">
        <v>28</v>
      </c>
    </row>
    <row r="15" spans="1:8" s="5" customFormat="1" ht="18">
      <c r="A15" s="87"/>
      <c r="B15" s="15" t="s">
        <v>61</v>
      </c>
      <c r="C15" s="15">
        <v>200</v>
      </c>
      <c r="D15" s="16">
        <v>1.6</v>
      </c>
      <c r="E15" s="16">
        <v>1.1000000000000001</v>
      </c>
      <c r="F15" s="16">
        <v>8.6</v>
      </c>
      <c r="G15" s="16">
        <v>50.9</v>
      </c>
      <c r="H15" s="15" t="s">
        <v>135</v>
      </c>
    </row>
    <row r="16" spans="1:8" s="5" customFormat="1" ht="18">
      <c r="A16" s="87"/>
      <c r="B16" s="15" t="s">
        <v>26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44.4</v>
      </c>
      <c r="H16" s="15" t="s">
        <v>28</v>
      </c>
    </row>
    <row r="17" spans="1:8" s="5" customFormat="1" ht="18">
      <c r="A17" s="17" t="s">
        <v>7</v>
      </c>
      <c r="B17" s="18"/>
      <c r="C17" s="17">
        <v>580</v>
      </c>
      <c r="D17" s="19">
        <f>SUM(D12:D16)</f>
        <v>15.839999999999998</v>
      </c>
      <c r="E17" s="19">
        <f>SUM(E12:E16)</f>
        <v>13.7</v>
      </c>
      <c r="F17" s="19">
        <f>SUM(F12:F16)</f>
        <v>72.2</v>
      </c>
      <c r="G17" s="19">
        <f>SUM(G12:G16)</f>
        <v>474.79999999999995</v>
      </c>
      <c r="H17" s="20"/>
    </row>
    <row r="18" spans="1:8" s="5" customFormat="1" ht="26.2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8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82">
        <v>3</v>
      </c>
      <c r="B20" s="15" t="s">
        <v>261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82"/>
      <c r="B21" s="15" t="s">
        <v>213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214</v>
      </c>
    </row>
    <row r="22" spans="1:8" s="5" customFormat="1" ht="20.25" customHeight="1">
      <c r="A22" s="8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8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">
      <c r="A24" s="82" t="s">
        <v>8</v>
      </c>
      <c r="B24" s="15" t="s">
        <v>70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>SUM(E18:E24)</f>
        <v>27.799999999999997</v>
      </c>
      <c r="F25" s="19">
        <f>SUM(F18:F24)</f>
        <v>96.100000000000009</v>
      </c>
      <c r="G25" s="19">
        <f>SUM(G18:G24)</f>
        <v>742.8</v>
      </c>
      <c r="H25" s="20"/>
    </row>
    <row r="26" spans="1:8" s="5" customFormat="1" ht="18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">
      <c r="A27" s="8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">
      <c r="A28" s="82"/>
      <c r="B28" s="14" t="s">
        <v>215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216</v>
      </c>
    </row>
    <row r="29" spans="1:8" s="5" customFormat="1" ht="18">
      <c r="A29" s="8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">
      <c r="A30" s="8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">
      <c r="A31" s="82">
        <v>5</v>
      </c>
      <c r="B31" s="15" t="s">
        <v>46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">
      <c r="A32" s="17" t="s">
        <v>7</v>
      </c>
      <c r="B32" s="18"/>
      <c r="C32" s="17">
        <v>540</v>
      </c>
      <c r="D32" s="19">
        <f>SUM(D27:D31)</f>
        <v>25.4</v>
      </c>
      <c r="E32" s="19">
        <f>SUM(E27:E31)</f>
        <v>21.6</v>
      </c>
      <c r="F32" s="19">
        <f>SUM(F27:F31)</f>
        <v>72.5</v>
      </c>
      <c r="G32" s="19">
        <f>SUM(G27:G31)</f>
        <v>585.69999999999993</v>
      </c>
      <c r="H32" s="20"/>
    </row>
    <row r="33" spans="1:8" s="5" customFormat="1" ht="18">
      <c r="A33" s="8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82">
        <v>2</v>
      </c>
      <c r="B34" s="15" t="s">
        <v>217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218</v>
      </c>
    </row>
    <row r="35" spans="1:8" s="5" customFormat="1" ht="18">
      <c r="A35" s="8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">
      <c r="A36" s="8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">
      <c r="A37" s="82">
        <v>5</v>
      </c>
      <c r="B37" s="15" t="s">
        <v>36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144</v>
      </c>
    </row>
    <row r="38" spans="1:8" s="5" customFormat="1" ht="18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>SUM(E33:E37)</f>
        <v>15.6</v>
      </c>
      <c r="F38" s="19">
        <f>SUM(F33:F37)</f>
        <v>93.7</v>
      </c>
      <c r="G38" s="19">
        <f>SUM(G33:G37)</f>
        <v>709.19999999999993</v>
      </c>
      <c r="H38" s="20"/>
    </row>
    <row r="39" spans="1:8" s="5" customFormat="1" ht="18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24.75" customHeight="1">
      <c r="A40" s="82" t="s">
        <v>5</v>
      </c>
      <c r="B40" s="14" t="s">
        <v>253</v>
      </c>
      <c r="C40" s="15">
        <v>150</v>
      </c>
      <c r="D40" s="16">
        <v>29.66</v>
      </c>
      <c r="E40" s="16">
        <v>10.67</v>
      </c>
      <c r="F40" s="16">
        <v>21.65</v>
      </c>
      <c r="G40" s="16">
        <v>301.2</v>
      </c>
      <c r="H40" s="15" t="s">
        <v>254</v>
      </c>
    </row>
    <row r="41" spans="1:8" s="5" customFormat="1" ht="18">
      <c r="A41" s="82"/>
      <c r="B41" s="15" t="s">
        <v>42</v>
      </c>
      <c r="C41" s="15">
        <v>10</v>
      </c>
      <c r="D41" s="16">
        <v>0.7</v>
      </c>
      <c r="E41" s="16">
        <v>0.9</v>
      </c>
      <c r="F41" s="16">
        <v>5.6</v>
      </c>
      <c r="G41" s="16">
        <v>32.700000000000003</v>
      </c>
      <c r="H41" s="15" t="s">
        <v>28</v>
      </c>
    </row>
    <row r="42" spans="1:8" s="5" customFormat="1" ht="18">
      <c r="A42" s="82">
        <v>2</v>
      </c>
      <c r="B42" s="15" t="s">
        <v>52</v>
      </c>
      <c r="C42" s="15">
        <v>50</v>
      </c>
      <c r="D42" s="16">
        <v>3.8</v>
      </c>
      <c r="E42" s="16">
        <v>0.4</v>
      </c>
      <c r="F42" s="16">
        <v>24.6</v>
      </c>
      <c r="G42" s="16">
        <v>117.2</v>
      </c>
      <c r="H42" s="15" t="s">
        <v>28</v>
      </c>
    </row>
    <row r="43" spans="1:8" s="5" customFormat="1" ht="18">
      <c r="A43" s="82"/>
      <c r="B43" s="15" t="s">
        <v>43</v>
      </c>
      <c r="C43" s="15">
        <v>200</v>
      </c>
      <c r="D43" s="16">
        <v>0.2</v>
      </c>
      <c r="E43" s="16">
        <v>0</v>
      </c>
      <c r="F43" s="16">
        <v>6.4</v>
      </c>
      <c r="G43" s="16">
        <v>26.8</v>
      </c>
      <c r="H43" s="15" t="s">
        <v>145</v>
      </c>
    </row>
    <row r="44" spans="1:8" s="5" customFormat="1" ht="18">
      <c r="A44" s="82">
        <v>3</v>
      </c>
      <c r="B44" s="15" t="s">
        <v>45</v>
      </c>
      <c r="C44" s="15">
        <v>95</v>
      </c>
      <c r="D44" s="16">
        <v>3.9</v>
      </c>
      <c r="E44" s="16">
        <v>1.4</v>
      </c>
      <c r="F44" s="16">
        <v>5.6</v>
      </c>
      <c r="G44" s="16">
        <v>50.8</v>
      </c>
      <c r="H44" s="15" t="s">
        <v>28</v>
      </c>
    </row>
    <row r="45" spans="1:8" s="5" customFormat="1" ht="18">
      <c r="A45" s="17" t="s">
        <v>7</v>
      </c>
      <c r="B45" s="24"/>
      <c r="C45" s="17">
        <f>SUM(C40:C44)</f>
        <v>505</v>
      </c>
      <c r="D45" s="19">
        <f>SUM(D40:D44)</f>
        <v>38.26</v>
      </c>
      <c r="E45" s="19">
        <f>SUM(E40:E44)</f>
        <v>13.370000000000001</v>
      </c>
      <c r="F45" s="19">
        <f>SUM(F40:F44)</f>
        <v>63.85</v>
      </c>
      <c r="G45" s="19">
        <f>SUM(G40:G44)</f>
        <v>528.69999999999993</v>
      </c>
      <c r="H45" s="20"/>
    </row>
    <row r="46" spans="1:8" s="5" customFormat="1" ht="21" customHeight="1">
      <c r="A46" s="82" t="s">
        <v>8</v>
      </c>
      <c r="B46" s="14" t="s">
        <v>65</v>
      </c>
      <c r="C46" s="15">
        <v>60</v>
      </c>
      <c r="D46" s="16">
        <v>0.5</v>
      </c>
      <c r="E46" s="16">
        <v>6.1</v>
      </c>
      <c r="F46" s="16">
        <v>4.3</v>
      </c>
      <c r="G46" s="16">
        <v>74.3</v>
      </c>
      <c r="H46" s="15" t="s">
        <v>146</v>
      </c>
    </row>
    <row r="47" spans="1:8" s="5" customFormat="1" ht="21" customHeight="1">
      <c r="A47" s="82">
        <v>2</v>
      </c>
      <c r="B47" s="15" t="s">
        <v>219</v>
      </c>
      <c r="C47" s="15">
        <v>200</v>
      </c>
      <c r="D47" s="16">
        <v>1.8</v>
      </c>
      <c r="E47" s="16">
        <v>4.3</v>
      </c>
      <c r="F47" s="16">
        <v>10.7</v>
      </c>
      <c r="G47" s="16">
        <v>88.3</v>
      </c>
      <c r="H47" s="15" t="s">
        <v>220</v>
      </c>
    </row>
    <row r="48" spans="1:8" s="5" customFormat="1" ht="21" customHeight="1">
      <c r="A48" s="82"/>
      <c r="B48" s="15" t="s">
        <v>84</v>
      </c>
      <c r="C48" s="15">
        <v>90</v>
      </c>
      <c r="D48" s="16">
        <v>15.1</v>
      </c>
      <c r="E48" s="16">
        <v>14.3</v>
      </c>
      <c r="F48" s="16">
        <v>6</v>
      </c>
      <c r="G48" s="16">
        <v>212.8</v>
      </c>
      <c r="H48" s="15" t="s">
        <v>148</v>
      </c>
    </row>
    <row r="49" spans="1:8" s="5" customFormat="1" ht="21" customHeight="1">
      <c r="A49" s="82">
        <v>3</v>
      </c>
      <c r="B49" s="15" t="s">
        <v>83</v>
      </c>
      <c r="C49" s="15">
        <v>150</v>
      </c>
      <c r="D49" s="16">
        <v>2.9</v>
      </c>
      <c r="E49" s="16">
        <v>3.7</v>
      </c>
      <c r="F49" s="16">
        <v>22.2</v>
      </c>
      <c r="G49" s="16">
        <v>133.80000000000001</v>
      </c>
      <c r="H49" s="15" t="s">
        <v>93</v>
      </c>
    </row>
    <row r="50" spans="1:8" s="5" customFormat="1" ht="21" customHeight="1">
      <c r="A50" s="68"/>
      <c r="B50" s="15" t="s">
        <v>68</v>
      </c>
      <c r="C50" s="15">
        <v>80</v>
      </c>
      <c r="D50" s="16">
        <v>5.3</v>
      </c>
      <c r="E50" s="16">
        <v>1</v>
      </c>
      <c r="F50" s="16">
        <v>31.7</v>
      </c>
      <c r="G50" s="16">
        <v>156.5</v>
      </c>
      <c r="H50" s="15" t="s">
        <v>28</v>
      </c>
    </row>
    <row r="51" spans="1:8" s="5" customFormat="1" ht="21" customHeight="1">
      <c r="A51" s="68"/>
      <c r="B51" s="15" t="s">
        <v>74</v>
      </c>
      <c r="C51" s="15">
        <v>200</v>
      </c>
      <c r="D51" s="16">
        <v>0.4</v>
      </c>
      <c r="E51" s="16">
        <v>0.1</v>
      </c>
      <c r="F51" s="16">
        <v>18.3</v>
      </c>
      <c r="G51" s="16">
        <v>75.900000000000006</v>
      </c>
      <c r="H51" s="15" t="s">
        <v>149</v>
      </c>
    </row>
    <row r="52" spans="1:8" s="5" customFormat="1" ht="18">
      <c r="A52" s="17" t="s">
        <v>9</v>
      </c>
      <c r="B52" s="24"/>
      <c r="C52" s="17">
        <f>SUM(C46:C51)</f>
        <v>780</v>
      </c>
      <c r="D52" s="19">
        <f>SUM(D46:D51)</f>
        <v>25.999999999999996</v>
      </c>
      <c r="E52" s="19">
        <f>SUM(E46:E51)</f>
        <v>29.5</v>
      </c>
      <c r="F52" s="19">
        <f>SUM(F46:F51)</f>
        <v>93.2</v>
      </c>
      <c r="G52" s="19">
        <f>SUM(G46:G51)</f>
        <v>741.6</v>
      </c>
      <c r="H52" s="20"/>
    </row>
    <row r="53" spans="1:8" s="5" customFormat="1" ht="18">
      <c r="A53" s="11" t="s">
        <v>30</v>
      </c>
      <c r="B53" s="21"/>
      <c r="C53" s="22"/>
      <c r="D53" s="23"/>
      <c r="E53" s="23"/>
      <c r="F53" s="23"/>
      <c r="G53" s="23"/>
      <c r="H53" s="22"/>
    </row>
    <row r="54" spans="1:8" s="5" customFormat="1" ht="25.5" customHeight="1">
      <c r="A54" s="82" t="s">
        <v>5</v>
      </c>
      <c r="B54" s="14" t="s">
        <v>65</v>
      </c>
      <c r="C54" s="15">
        <v>60</v>
      </c>
      <c r="D54" s="16">
        <v>1.5</v>
      </c>
      <c r="E54" s="16">
        <v>6.1</v>
      </c>
      <c r="F54" s="16">
        <v>6.2</v>
      </c>
      <c r="G54" s="16">
        <v>85.8</v>
      </c>
      <c r="H54" s="15" t="s">
        <v>150</v>
      </c>
    </row>
    <row r="55" spans="1:8" s="5" customFormat="1" ht="18">
      <c r="A55" s="82">
        <v>2</v>
      </c>
      <c r="B55" s="15" t="s">
        <v>86</v>
      </c>
      <c r="C55" s="15">
        <v>90</v>
      </c>
      <c r="D55" s="16">
        <v>17.2</v>
      </c>
      <c r="E55" s="16">
        <v>3.9</v>
      </c>
      <c r="F55" s="16">
        <v>12</v>
      </c>
      <c r="G55" s="16">
        <v>151.80000000000001</v>
      </c>
      <c r="H55" s="15" t="s">
        <v>44</v>
      </c>
    </row>
    <row r="56" spans="1:8" s="5" customFormat="1" ht="18">
      <c r="A56" s="82"/>
      <c r="B56" s="15" t="s">
        <v>14</v>
      </c>
      <c r="C56" s="15">
        <v>150</v>
      </c>
      <c r="D56" s="16">
        <v>3.1</v>
      </c>
      <c r="E56" s="16">
        <v>5.3</v>
      </c>
      <c r="F56" s="16">
        <v>19.8</v>
      </c>
      <c r="G56" s="16">
        <v>139.4</v>
      </c>
      <c r="H56" s="15" t="s">
        <v>151</v>
      </c>
    </row>
    <row r="57" spans="1:8" s="5" customFormat="1" ht="18">
      <c r="A57" s="82">
        <v>3</v>
      </c>
      <c r="B57" s="15" t="s">
        <v>52</v>
      </c>
      <c r="C57" s="15">
        <v>30</v>
      </c>
      <c r="D57" s="16">
        <v>2.2999999999999998</v>
      </c>
      <c r="E57" s="16">
        <v>0.2</v>
      </c>
      <c r="F57" s="16">
        <v>14.8</v>
      </c>
      <c r="G57" s="16">
        <v>70.3</v>
      </c>
      <c r="H57" s="15" t="s">
        <v>28</v>
      </c>
    </row>
    <row r="58" spans="1:8" s="5" customFormat="1" ht="18">
      <c r="A58" s="82">
        <v>4</v>
      </c>
      <c r="B58" s="15" t="s">
        <v>15</v>
      </c>
      <c r="C58" s="15">
        <v>200</v>
      </c>
      <c r="D58" s="16">
        <v>0.2</v>
      </c>
      <c r="E58" s="16">
        <v>0.1</v>
      </c>
      <c r="F58" s="16">
        <v>6.6</v>
      </c>
      <c r="G58" s="16">
        <v>27.9</v>
      </c>
      <c r="H58" s="15" t="s">
        <v>152</v>
      </c>
    </row>
    <row r="59" spans="1:8" s="5" customFormat="1" ht="18">
      <c r="A59" s="17" t="s">
        <v>7</v>
      </c>
      <c r="B59" s="24"/>
      <c r="C59" s="17">
        <v>530</v>
      </c>
      <c r="D59" s="19">
        <f>SUM(D54:D58)</f>
        <v>24.3</v>
      </c>
      <c r="E59" s="19">
        <f>SUM(E54:E58)</f>
        <v>15.6</v>
      </c>
      <c r="F59" s="19">
        <f>SUM(F54:F58)</f>
        <v>59.4</v>
      </c>
      <c r="G59" s="19">
        <f>SUM(G54:G58)</f>
        <v>475.2</v>
      </c>
      <c r="H59" s="20"/>
    </row>
    <row r="60" spans="1:8" s="5" customFormat="1" ht="18">
      <c r="A60" s="82" t="s">
        <v>8</v>
      </c>
      <c r="B60" s="14" t="s">
        <v>65</v>
      </c>
      <c r="C60" s="15">
        <v>60</v>
      </c>
      <c r="D60" s="16">
        <v>0.9</v>
      </c>
      <c r="E60" s="16">
        <v>5.3</v>
      </c>
      <c r="F60" s="16">
        <v>5.8</v>
      </c>
      <c r="G60" s="16">
        <v>74.7</v>
      </c>
      <c r="H60" s="15" t="s">
        <v>153</v>
      </c>
    </row>
    <row r="61" spans="1:8" s="5" customFormat="1" ht="18">
      <c r="A61" s="82">
        <v>2</v>
      </c>
      <c r="B61" s="15" t="s">
        <v>221</v>
      </c>
      <c r="C61" s="15">
        <v>200</v>
      </c>
      <c r="D61" s="16">
        <v>1.4</v>
      </c>
      <c r="E61" s="16">
        <v>1.9</v>
      </c>
      <c r="F61" s="16">
        <v>8.1</v>
      </c>
      <c r="G61" s="16">
        <v>55.5</v>
      </c>
      <c r="H61" s="15" t="s">
        <v>222</v>
      </c>
    </row>
    <row r="62" spans="1:8" s="5" customFormat="1" ht="36">
      <c r="A62" s="82">
        <v>3</v>
      </c>
      <c r="B62" s="15" t="s">
        <v>56</v>
      </c>
      <c r="C62" s="15">
        <v>90</v>
      </c>
      <c r="D62" s="16">
        <v>17.100000000000001</v>
      </c>
      <c r="E62" s="16">
        <v>19.8</v>
      </c>
      <c r="F62" s="16">
        <v>5</v>
      </c>
      <c r="G62" s="16">
        <v>266.10000000000002</v>
      </c>
      <c r="H62" s="15" t="s">
        <v>170</v>
      </c>
    </row>
    <row r="63" spans="1:8" s="5" customFormat="1" ht="18">
      <c r="A63" s="82"/>
      <c r="B63" s="15" t="s">
        <v>34</v>
      </c>
      <c r="C63" s="15">
        <v>170</v>
      </c>
      <c r="D63" s="16">
        <v>4.0999999999999996</v>
      </c>
      <c r="E63" s="16">
        <v>5.5</v>
      </c>
      <c r="F63" s="16">
        <v>41.3</v>
      </c>
      <c r="G63" s="16">
        <v>230.7</v>
      </c>
      <c r="H63" s="15" t="s">
        <v>155</v>
      </c>
    </row>
    <row r="64" spans="1:8" s="5" customFormat="1" ht="18">
      <c r="A64" s="82"/>
      <c r="B64" s="15" t="s">
        <v>68</v>
      </c>
      <c r="C64" s="15">
        <v>80</v>
      </c>
      <c r="D64" s="16">
        <v>5.3</v>
      </c>
      <c r="E64" s="16">
        <v>1</v>
      </c>
      <c r="F64" s="16">
        <v>31.7</v>
      </c>
      <c r="G64" s="16">
        <v>156.5</v>
      </c>
      <c r="H64" s="15" t="s">
        <v>28</v>
      </c>
    </row>
    <row r="65" spans="1:8" s="5" customFormat="1" ht="18">
      <c r="A65" s="82">
        <v>4</v>
      </c>
      <c r="B65" s="15" t="s">
        <v>70</v>
      </c>
      <c r="C65" s="15">
        <v>200</v>
      </c>
      <c r="D65" s="16">
        <v>0.1</v>
      </c>
      <c r="E65" s="16">
        <v>0.1</v>
      </c>
      <c r="F65" s="16">
        <v>7.8</v>
      </c>
      <c r="G65" s="16">
        <v>32.700000000000003</v>
      </c>
      <c r="H65" s="15" t="s">
        <v>156</v>
      </c>
    </row>
    <row r="66" spans="1:8" s="5" customFormat="1" ht="18">
      <c r="A66" s="17" t="s">
        <v>9</v>
      </c>
      <c r="B66" s="24"/>
      <c r="C66" s="17">
        <f>SUM(C60:C65)</f>
        <v>800</v>
      </c>
      <c r="D66" s="19">
        <f>SUM(D60:D65)</f>
        <v>28.900000000000002</v>
      </c>
      <c r="E66" s="19">
        <f>SUM(E60:E65)</f>
        <v>33.6</v>
      </c>
      <c r="F66" s="19">
        <f>SUM(F60:F65)</f>
        <v>99.699999999999989</v>
      </c>
      <c r="G66" s="19">
        <f>SUM(G60:G65)</f>
        <v>816.2</v>
      </c>
      <c r="H66" s="20"/>
    </row>
    <row r="67" spans="1:8" s="5" customFormat="1" ht="18">
      <c r="A67" s="11" t="s">
        <v>33</v>
      </c>
      <c r="B67" s="21"/>
      <c r="C67" s="22"/>
      <c r="D67" s="23"/>
      <c r="E67" s="23"/>
      <c r="F67" s="23"/>
      <c r="G67" s="23"/>
      <c r="H67" s="22"/>
    </row>
    <row r="68" spans="1:8" s="5" customFormat="1" ht="18">
      <c r="A68" s="82" t="s">
        <v>5</v>
      </c>
      <c r="B68" s="14" t="s">
        <v>65</v>
      </c>
      <c r="C68" s="15">
        <v>60</v>
      </c>
      <c r="D68" s="16">
        <v>0.9</v>
      </c>
      <c r="E68" s="16">
        <v>2.8</v>
      </c>
      <c r="F68" s="16">
        <v>4.4000000000000004</v>
      </c>
      <c r="G68" s="16">
        <v>46.8</v>
      </c>
      <c r="H68" s="15" t="s">
        <v>157</v>
      </c>
    </row>
    <row r="69" spans="1:8" s="5" customFormat="1" ht="18">
      <c r="A69" s="82">
        <v>2</v>
      </c>
      <c r="B69" s="15" t="s">
        <v>16</v>
      </c>
      <c r="C69" s="15">
        <v>200</v>
      </c>
      <c r="D69" s="16">
        <v>27.2</v>
      </c>
      <c r="E69" s="16">
        <v>8.1</v>
      </c>
      <c r="F69" s="16">
        <v>33.200000000000003</v>
      </c>
      <c r="G69" s="16">
        <v>314.60000000000002</v>
      </c>
      <c r="H69" s="15" t="s">
        <v>158</v>
      </c>
    </row>
    <row r="70" spans="1:8" s="5" customFormat="1" ht="18">
      <c r="A70" s="82"/>
      <c r="B70" s="15" t="s">
        <v>52</v>
      </c>
      <c r="C70" s="15">
        <v>40</v>
      </c>
      <c r="D70" s="16">
        <v>3</v>
      </c>
      <c r="E70" s="16">
        <v>0.3</v>
      </c>
      <c r="F70" s="16">
        <v>19.7</v>
      </c>
      <c r="G70" s="16">
        <v>93.8</v>
      </c>
      <c r="H70" s="15" t="s">
        <v>28</v>
      </c>
    </row>
    <row r="71" spans="1:8" s="5" customFormat="1" ht="18">
      <c r="A71" s="82">
        <v>4</v>
      </c>
      <c r="B71" s="15" t="s">
        <v>46</v>
      </c>
      <c r="C71" s="15">
        <v>200</v>
      </c>
      <c r="D71" s="16">
        <v>0.3</v>
      </c>
      <c r="E71" s="16">
        <v>0.1</v>
      </c>
      <c r="F71" s="16">
        <v>7.2</v>
      </c>
      <c r="G71" s="16">
        <v>31.2</v>
      </c>
      <c r="H71" s="15" t="s">
        <v>159</v>
      </c>
    </row>
    <row r="72" spans="1:8" s="5" customFormat="1" ht="17.399999999999999">
      <c r="A72" s="17" t="s">
        <v>7</v>
      </c>
      <c r="B72" s="17"/>
      <c r="C72" s="17">
        <f>SUM(C68:C71)</f>
        <v>500</v>
      </c>
      <c r="D72" s="19">
        <f>SUM(D68:D71)</f>
        <v>31.4</v>
      </c>
      <c r="E72" s="19">
        <f>SUM(E68:E71)</f>
        <v>11.299999999999999</v>
      </c>
      <c r="F72" s="19">
        <f>SUM(F68:F71)</f>
        <v>64.5</v>
      </c>
      <c r="G72" s="19">
        <f>SUM(G68:G71)</f>
        <v>486.40000000000003</v>
      </c>
      <c r="H72" s="20"/>
    </row>
    <row r="73" spans="1:8" s="5" customFormat="1" ht="18">
      <c r="A73" s="82" t="s">
        <v>8</v>
      </c>
      <c r="B73" s="14" t="s">
        <v>65</v>
      </c>
      <c r="C73" s="15">
        <v>60</v>
      </c>
      <c r="D73" s="16">
        <v>0.7</v>
      </c>
      <c r="E73" s="16">
        <v>0.1</v>
      </c>
      <c r="F73" s="16">
        <v>2.2999999999999998</v>
      </c>
      <c r="G73" s="16">
        <v>12.8</v>
      </c>
      <c r="H73" s="15" t="s">
        <v>160</v>
      </c>
    </row>
    <row r="74" spans="1:8" s="5" customFormat="1" ht="18">
      <c r="A74" s="82">
        <v>2</v>
      </c>
      <c r="B74" s="15" t="s">
        <v>57</v>
      </c>
      <c r="C74" s="15">
        <v>200</v>
      </c>
      <c r="D74" s="16">
        <v>4.8</v>
      </c>
      <c r="E74" s="16">
        <v>5.8</v>
      </c>
      <c r="F74" s="16">
        <v>13.6</v>
      </c>
      <c r="G74" s="16">
        <v>125.5</v>
      </c>
      <c r="H74" s="15" t="s">
        <v>161</v>
      </c>
    </row>
    <row r="75" spans="1:8" s="5" customFormat="1" ht="18">
      <c r="A75" s="82">
        <v>3</v>
      </c>
      <c r="B75" s="15" t="s">
        <v>81</v>
      </c>
      <c r="C75" s="15">
        <v>90</v>
      </c>
      <c r="D75" s="16">
        <v>21</v>
      </c>
      <c r="E75" s="16">
        <v>5.5</v>
      </c>
      <c r="F75" s="16">
        <v>3.5</v>
      </c>
      <c r="G75" s="16">
        <v>147.1</v>
      </c>
      <c r="H75" s="15" t="s">
        <v>82</v>
      </c>
    </row>
    <row r="76" spans="1:8" s="5" customFormat="1" ht="18">
      <c r="A76" s="82"/>
      <c r="B76" s="15" t="s">
        <v>79</v>
      </c>
      <c r="C76" s="15">
        <v>170</v>
      </c>
      <c r="D76" s="16">
        <v>6</v>
      </c>
      <c r="E76" s="16">
        <v>5.6</v>
      </c>
      <c r="F76" s="16">
        <v>37.200000000000003</v>
      </c>
      <c r="G76" s="16">
        <v>223</v>
      </c>
      <c r="H76" s="15" t="s">
        <v>137</v>
      </c>
    </row>
    <row r="77" spans="1:8" s="5" customFormat="1" ht="18">
      <c r="A77" s="82">
        <v>5</v>
      </c>
      <c r="B77" s="15" t="s">
        <v>68</v>
      </c>
      <c r="C77" s="15">
        <v>70</v>
      </c>
      <c r="D77" s="16">
        <v>4.5999999999999996</v>
      </c>
      <c r="E77" s="16">
        <v>0.8</v>
      </c>
      <c r="F77" s="16">
        <v>27.7</v>
      </c>
      <c r="G77" s="16">
        <v>136.9</v>
      </c>
      <c r="H77" s="15" t="s">
        <v>28</v>
      </c>
    </row>
    <row r="78" spans="1:8" s="5" customFormat="1" ht="18">
      <c r="A78" s="68"/>
      <c r="B78" s="15" t="s">
        <v>71</v>
      </c>
      <c r="C78" s="15">
        <v>200</v>
      </c>
      <c r="D78" s="16">
        <v>0.6</v>
      </c>
      <c r="E78" s="16">
        <v>0.2</v>
      </c>
      <c r="F78" s="16">
        <v>15.1</v>
      </c>
      <c r="G78" s="16">
        <v>65.400000000000006</v>
      </c>
      <c r="H78" s="15" t="s">
        <v>162</v>
      </c>
    </row>
    <row r="79" spans="1:8" s="5" customFormat="1" ht="17.399999999999999">
      <c r="A79" s="17" t="s">
        <v>9</v>
      </c>
      <c r="B79" s="17"/>
      <c r="C79" s="17">
        <f>SUM(C73:C78)</f>
        <v>790</v>
      </c>
      <c r="D79" s="19">
        <f>SUM(D73:D78)</f>
        <v>37.700000000000003</v>
      </c>
      <c r="E79" s="19">
        <f>SUM(E73:E78)</f>
        <v>18</v>
      </c>
      <c r="F79" s="19">
        <f>SUM(F73:F78)</f>
        <v>99.399999999999991</v>
      </c>
      <c r="G79" s="19">
        <f>SUM(G73:G78)</f>
        <v>710.69999999999993</v>
      </c>
      <c r="H79" s="20"/>
    </row>
    <row r="80" spans="1:8" s="29" customFormat="1" ht="18">
      <c r="A80" s="25" t="s">
        <v>37</v>
      </c>
      <c r="B80" s="26"/>
      <c r="C80" s="27"/>
      <c r="D80" s="28"/>
      <c r="E80" s="28"/>
      <c r="F80" s="28"/>
      <c r="G80" s="28"/>
      <c r="H80" s="27"/>
    </row>
    <row r="81" spans="1:8" s="5" customFormat="1" ht="18">
      <c r="A81" s="11" t="s">
        <v>24</v>
      </c>
      <c r="B81" s="68"/>
      <c r="C81" s="22"/>
      <c r="D81" s="23"/>
      <c r="E81" s="23"/>
      <c r="F81" s="23"/>
      <c r="G81" s="23"/>
      <c r="H81" s="22"/>
    </row>
    <row r="82" spans="1:8" s="5" customFormat="1" ht="31.5" customHeight="1">
      <c r="A82" s="82" t="s">
        <v>5</v>
      </c>
      <c r="B82" s="14" t="s">
        <v>97</v>
      </c>
      <c r="C82" s="15">
        <v>200</v>
      </c>
      <c r="D82" s="16">
        <v>6.9</v>
      </c>
      <c r="E82" s="16">
        <v>5.8</v>
      </c>
      <c r="F82" s="16">
        <v>32.1</v>
      </c>
      <c r="G82" s="16">
        <v>208.3</v>
      </c>
      <c r="H82" s="15" t="s">
        <v>177</v>
      </c>
    </row>
    <row r="83" spans="1:8" s="5" customFormat="1" ht="22.5" customHeight="1">
      <c r="A83" s="82"/>
      <c r="B83" s="15" t="s">
        <v>25</v>
      </c>
      <c r="C83" s="15">
        <v>20</v>
      </c>
      <c r="D83" s="16">
        <v>4.5999999999999996</v>
      </c>
      <c r="E83" s="16">
        <v>5.9</v>
      </c>
      <c r="F83" s="16">
        <v>0</v>
      </c>
      <c r="G83" s="16">
        <v>71.7</v>
      </c>
      <c r="H83" s="15" t="s">
        <v>133</v>
      </c>
    </row>
    <row r="84" spans="1:8" s="5" customFormat="1" ht="22.5" customHeight="1">
      <c r="A84" s="82"/>
      <c r="B84" s="15" t="s">
        <v>60</v>
      </c>
      <c r="C84" s="15">
        <v>10</v>
      </c>
      <c r="D84" s="16">
        <v>0.1</v>
      </c>
      <c r="E84" s="16">
        <v>7.3</v>
      </c>
      <c r="F84" s="16">
        <v>0.1</v>
      </c>
      <c r="G84" s="16">
        <v>66.099999999999994</v>
      </c>
      <c r="H84" s="15" t="s">
        <v>134</v>
      </c>
    </row>
    <row r="85" spans="1:8" s="5" customFormat="1" ht="18">
      <c r="A85" s="82">
        <v>2</v>
      </c>
      <c r="B85" s="15" t="s">
        <v>68</v>
      </c>
      <c r="C85" s="15">
        <v>70</v>
      </c>
      <c r="D85" s="16">
        <v>4.5999999999999996</v>
      </c>
      <c r="E85" s="16">
        <v>0.8</v>
      </c>
      <c r="F85" s="16">
        <v>27.7</v>
      </c>
      <c r="G85" s="16">
        <v>136.9</v>
      </c>
      <c r="H85" s="15" t="s">
        <v>28</v>
      </c>
    </row>
    <row r="86" spans="1:8" s="5" customFormat="1" ht="24" customHeight="1">
      <c r="A86" s="82">
        <v>3</v>
      </c>
      <c r="B86" s="15" t="s">
        <v>15</v>
      </c>
      <c r="C86" s="15">
        <v>200</v>
      </c>
      <c r="D86" s="16">
        <v>0.2</v>
      </c>
      <c r="E86" s="16">
        <v>0.1</v>
      </c>
      <c r="F86" s="16">
        <v>6.6</v>
      </c>
      <c r="G86" s="16">
        <v>27.9</v>
      </c>
      <c r="H86" s="15" t="s">
        <v>152</v>
      </c>
    </row>
    <row r="87" spans="1:8" s="5" customFormat="1" ht="17.399999999999999">
      <c r="A87" s="17" t="s">
        <v>7</v>
      </c>
      <c r="B87" s="17"/>
      <c r="C87" s="17">
        <f>SUM(C82:C86)</f>
        <v>500</v>
      </c>
      <c r="D87" s="19">
        <f>SUM(D82:D86)</f>
        <v>16.399999999999999</v>
      </c>
      <c r="E87" s="19">
        <f>SUM(E82:E86)</f>
        <v>19.900000000000002</v>
      </c>
      <c r="F87" s="19">
        <f>SUM(F82:F86)</f>
        <v>66.5</v>
      </c>
      <c r="G87" s="19">
        <f>SUM(G82:G86)</f>
        <v>510.9</v>
      </c>
      <c r="H87" s="20"/>
    </row>
    <row r="88" spans="1:8" s="5" customFormat="1" ht="18">
      <c r="A88" s="82" t="s">
        <v>8</v>
      </c>
      <c r="B88" s="14" t="s">
        <v>65</v>
      </c>
      <c r="C88" s="15">
        <v>60</v>
      </c>
      <c r="D88" s="16">
        <v>0.5</v>
      </c>
      <c r="E88" s="16">
        <v>0.1</v>
      </c>
      <c r="F88" s="16">
        <v>1.5</v>
      </c>
      <c r="G88" s="16">
        <v>8.5</v>
      </c>
      <c r="H88" s="15" t="s">
        <v>136</v>
      </c>
    </row>
    <row r="89" spans="1:8" s="5" customFormat="1" ht="21" customHeight="1">
      <c r="A89" s="82"/>
      <c r="B89" s="14" t="s">
        <v>85</v>
      </c>
      <c r="C89" s="15">
        <v>200</v>
      </c>
      <c r="D89" s="16">
        <v>6.7</v>
      </c>
      <c r="E89" s="16">
        <v>4.5999999999999996</v>
      </c>
      <c r="F89" s="16">
        <v>16.3</v>
      </c>
      <c r="G89" s="16">
        <v>133.1</v>
      </c>
      <c r="H89" s="15" t="s">
        <v>164</v>
      </c>
    </row>
    <row r="90" spans="1:8" s="5" customFormat="1" ht="18">
      <c r="A90" s="82"/>
      <c r="B90" s="15" t="s">
        <v>66</v>
      </c>
      <c r="C90" s="15">
        <v>90</v>
      </c>
      <c r="D90" s="16">
        <v>13</v>
      </c>
      <c r="E90" s="16">
        <v>13.2</v>
      </c>
      <c r="F90" s="16">
        <v>7.3</v>
      </c>
      <c r="G90" s="16">
        <v>199.7</v>
      </c>
      <c r="H90" s="15" t="s">
        <v>67</v>
      </c>
    </row>
    <row r="91" spans="1:8" s="5" customFormat="1" ht="18">
      <c r="A91" s="82"/>
      <c r="B91" s="15" t="s">
        <v>35</v>
      </c>
      <c r="C91" s="15">
        <v>150</v>
      </c>
      <c r="D91" s="16">
        <v>8.1999999999999993</v>
      </c>
      <c r="E91" s="16">
        <v>6.3</v>
      </c>
      <c r="F91" s="16">
        <v>35.9</v>
      </c>
      <c r="G91" s="16">
        <v>233.7</v>
      </c>
      <c r="H91" s="15" t="s">
        <v>139</v>
      </c>
    </row>
    <row r="92" spans="1:8" s="5" customFormat="1" ht="18">
      <c r="A92" s="82"/>
      <c r="B92" s="15" t="s">
        <v>68</v>
      </c>
      <c r="C92" s="15">
        <v>80</v>
      </c>
      <c r="D92" s="16">
        <v>5.3</v>
      </c>
      <c r="E92" s="16">
        <v>1</v>
      </c>
      <c r="F92" s="16">
        <v>31.7</v>
      </c>
      <c r="G92" s="16">
        <v>156.5</v>
      </c>
      <c r="H92" s="15" t="s">
        <v>28</v>
      </c>
    </row>
    <row r="93" spans="1:8" s="5" customFormat="1" ht="18">
      <c r="A93" s="82">
        <v>3</v>
      </c>
      <c r="B93" s="15" t="s">
        <v>72</v>
      </c>
      <c r="C93" s="15">
        <v>200</v>
      </c>
      <c r="D93" s="16">
        <v>0.2</v>
      </c>
      <c r="E93" s="16">
        <v>0.2</v>
      </c>
      <c r="F93" s="16">
        <v>11</v>
      </c>
      <c r="G93" s="16">
        <v>46.7</v>
      </c>
      <c r="H93" s="15" t="s">
        <v>165</v>
      </c>
    </row>
    <row r="94" spans="1:8" s="5" customFormat="1" ht="17.399999999999999">
      <c r="A94" s="17" t="s">
        <v>9</v>
      </c>
      <c r="B94" s="17"/>
      <c r="C94" s="17">
        <f>SUM(C88:C93)</f>
        <v>780</v>
      </c>
      <c r="D94" s="19">
        <f>SUM(D88:D93)</f>
        <v>33.9</v>
      </c>
      <c r="E94" s="19">
        <f>SUM(E88:E93)</f>
        <v>25.4</v>
      </c>
      <c r="F94" s="19">
        <f>SUM(F88:F93)</f>
        <v>103.7</v>
      </c>
      <c r="G94" s="19">
        <f>SUM(G88:G93)</f>
        <v>778.2</v>
      </c>
      <c r="H94" s="20"/>
    </row>
    <row r="95" spans="1:8" s="5" customFormat="1" ht="18">
      <c r="A95" s="11" t="s">
        <v>27</v>
      </c>
      <c r="B95" s="21"/>
      <c r="C95" s="22"/>
      <c r="D95" s="23"/>
      <c r="E95" s="23"/>
      <c r="F95" s="23"/>
      <c r="G95" s="23"/>
      <c r="H95" s="22"/>
    </row>
    <row r="96" spans="1:8" s="5" customFormat="1" ht="18">
      <c r="A96" s="82" t="s">
        <v>5</v>
      </c>
      <c r="B96" s="14" t="s">
        <v>65</v>
      </c>
      <c r="C96" s="15">
        <v>60</v>
      </c>
      <c r="D96" s="16">
        <v>1.7</v>
      </c>
      <c r="E96" s="16">
        <v>0.1</v>
      </c>
      <c r="F96" s="16">
        <v>3.5</v>
      </c>
      <c r="G96" s="16">
        <v>22.1</v>
      </c>
      <c r="H96" s="15" t="s">
        <v>141</v>
      </c>
    </row>
    <row r="97" spans="1:8" s="5" customFormat="1" ht="18">
      <c r="A97" s="82"/>
      <c r="B97" s="15" t="s">
        <v>38</v>
      </c>
      <c r="C97" s="15">
        <v>150</v>
      </c>
      <c r="D97" s="16">
        <v>12.7</v>
      </c>
      <c r="E97" s="16">
        <v>18</v>
      </c>
      <c r="F97" s="16">
        <v>3.2</v>
      </c>
      <c r="G97" s="16">
        <v>225.5</v>
      </c>
      <c r="H97" s="15" t="s">
        <v>166</v>
      </c>
    </row>
    <row r="98" spans="1:8" s="5" customFormat="1" ht="18">
      <c r="A98" s="82">
        <v>2</v>
      </c>
      <c r="B98" s="15" t="s">
        <v>52</v>
      </c>
      <c r="C98" s="15">
        <v>40</v>
      </c>
      <c r="D98" s="16">
        <v>3</v>
      </c>
      <c r="E98" s="16">
        <v>0.3</v>
      </c>
      <c r="F98" s="16">
        <v>19.7</v>
      </c>
      <c r="G98" s="16">
        <v>93.8</v>
      </c>
      <c r="H98" s="15" t="s">
        <v>28</v>
      </c>
    </row>
    <row r="99" spans="1:8" s="5" customFormat="1" ht="18">
      <c r="A99" s="82"/>
      <c r="B99" s="15" t="s">
        <v>43</v>
      </c>
      <c r="C99" s="15">
        <v>200</v>
      </c>
      <c r="D99" s="16">
        <v>0.2</v>
      </c>
      <c r="E99" s="16">
        <v>0</v>
      </c>
      <c r="F99" s="16">
        <v>6.4</v>
      </c>
      <c r="G99" s="16">
        <v>26.8</v>
      </c>
      <c r="H99" s="15" t="s">
        <v>145</v>
      </c>
    </row>
    <row r="100" spans="1:8" s="5" customFormat="1" ht="18">
      <c r="A100" s="82">
        <v>4</v>
      </c>
      <c r="B100" s="15" t="s">
        <v>87</v>
      </c>
      <c r="C100" s="15">
        <v>50</v>
      </c>
      <c r="D100" s="16">
        <v>4</v>
      </c>
      <c r="E100" s="16">
        <v>7</v>
      </c>
      <c r="F100" s="16">
        <v>28</v>
      </c>
      <c r="G100" s="16">
        <v>191</v>
      </c>
      <c r="H100" s="15" t="s">
        <v>28</v>
      </c>
    </row>
    <row r="101" spans="1:8" s="5" customFormat="1" ht="17.399999999999999">
      <c r="A101" s="17" t="s">
        <v>7</v>
      </c>
      <c r="B101" s="17"/>
      <c r="C101" s="17">
        <f>SUM(C96:C100)</f>
        <v>500</v>
      </c>
      <c r="D101" s="19">
        <f>SUM(D96:D100)</f>
        <v>21.599999999999998</v>
      </c>
      <c r="E101" s="19">
        <f>SUM(E96:E100)</f>
        <v>25.400000000000002</v>
      </c>
      <c r="F101" s="19">
        <f>SUM(F96:F100)</f>
        <v>60.8</v>
      </c>
      <c r="G101" s="19">
        <f>SUM(G96:G100)</f>
        <v>559.20000000000005</v>
      </c>
      <c r="H101" s="20"/>
    </row>
    <row r="102" spans="1:8" s="5" customFormat="1" ht="18">
      <c r="A102" s="82" t="s">
        <v>8</v>
      </c>
      <c r="B102" s="14" t="s">
        <v>65</v>
      </c>
      <c r="C102" s="15">
        <v>60</v>
      </c>
      <c r="D102" s="16">
        <v>1.5</v>
      </c>
      <c r="E102" s="16">
        <v>6.1</v>
      </c>
      <c r="F102" s="16">
        <v>6.2</v>
      </c>
      <c r="G102" s="16">
        <v>85.8</v>
      </c>
      <c r="H102" s="15" t="s">
        <v>150</v>
      </c>
    </row>
    <row r="103" spans="1:8" s="5" customFormat="1" ht="36">
      <c r="A103" s="82">
        <v>2</v>
      </c>
      <c r="B103" s="15" t="s">
        <v>10</v>
      </c>
      <c r="C103" s="15">
        <v>250</v>
      </c>
      <c r="D103" s="16">
        <v>6.5</v>
      </c>
      <c r="E103" s="16">
        <v>3.5</v>
      </c>
      <c r="F103" s="16">
        <v>23.1</v>
      </c>
      <c r="G103" s="16">
        <v>149.5</v>
      </c>
      <c r="H103" s="15" t="s">
        <v>154</v>
      </c>
    </row>
    <row r="104" spans="1:8" s="5" customFormat="1" ht="26.25" customHeight="1">
      <c r="A104" s="82">
        <v>3</v>
      </c>
      <c r="B104" s="15" t="s">
        <v>73</v>
      </c>
      <c r="C104" s="15">
        <v>250</v>
      </c>
      <c r="D104" s="16">
        <v>31</v>
      </c>
      <c r="E104" s="16">
        <v>7.8</v>
      </c>
      <c r="F104" s="16">
        <v>22</v>
      </c>
      <c r="G104" s="16">
        <v>282</v>
      </c>
      <c r="H104" s="15" t="s">
        <v>167</v>
      </c>
    </row>
    <row r="105" spans="1:8" s="5" customFormat="1" ht="18">
      <c r="A105" s="82">
        <v>4</v>
      </c>
      <c r="B105" s="15" t="s">
        <v>68</v>
      </c>
      <c r="C105" s="15">
        <v>80</v>
      </c>
      <c r="D105" s="16">
        <v>5.3</v>
      </c>
      <c r="E105" s="16">
        <v>1</v>
      </c>
      <c r="F105" s="16">
        <v>31.7</v>
      </c>
      <c r="G105" s="16">
        <v>156.5</v>
      </c>
      <c r="H105" s="15" t="s">
        <v>28</v>
      </c>
    </row>
    <row r="106" spans="1:8" s="5" customFormat="1" ht="18">
      <c r="A106" s="82">
        <v>5</v>
      </c>
      <c r="B106" s="15" t="s">
        <v>70</v>
      </c>
      <c r="C106" s="15">
        <v>200</v>
      </c>
      <c r="D106" s="16">
        <v>0.2</v>
      </c>
      <c r="E106" s="16">
        <v>0.1</v>
      </c>
      <c r="F106" s="16">
        <v>7.7</v>
      </c>
      <c r="G106" s="16">
        <v>32.700000000000003</v>
      </c>
      <c r="H106" s="15" t="s">
        <v>168</v>
      </c>
    </row>
    <row r="107" spans="1:8" s="5" customFormat="1" ht="17.399999999999999">
      <c r="A107" s="17" t="s">
        <v>9</v>
      </c>
      <c r="B107" s="17"/>
      <c r="C107" s="17">
        <f>SUM(C102:C106)</f>
        <v>840</v>
      </c>
      <c r="D107" s="19">
        <f>SUM(D102:D106)</f>
        <v>44.5</v>
      </c>
      <c r="E107" s="19">
        <f>SUM(E102:E106)</f>
        <v>18.5</v>
      </c>
      <c r="F107" s="19">
        <f>SUM(F102:F106)</f>
        <v>90.7</v>
      </c>
      <c r="G107" s="19">
        <f>SUM(G102:G106)</f>
        <v>706.5</v>
      </c>
      <c r="H107" s="20"/>
    </row>
    <row r="108" spans="1:8" s="5" customFormat="1" ht="18">
      <c r="A108" s="11" t="s">
        <v>29</v>
      </c>
      <c r="B108" s="21"/>
      <c r="C108" s="22"/>
      <c r="D108" s="23"/>
      <c r="E108" s="23"/>
      <c r="F108" s="23"/>
      <c r="G108" s="23"/>
      <c r="H108" s="22"/>
    </row>
    <row r="109" spans="1:8" s="5" customFormat="1" ht="21.75" customHeight="1">
      <c r="A109" s="82" t="s">
        <v>5</v>
      </c>
      <c r="B109" s="14" t="s">
        <v>97</v>
      </c>
      <c r="C109" s="15">
        <v>180</v>
      </c>
      <c r="D109" s="16">
        <v>7.7</v>
      </c>
      <c r="E109" s="16">
        <v>10.1</v>
      </c>
      <c r="F109" s="16">
        <v>30.9</v>
      </c>
      <c r="G109" s="16">
        <v>245.6</v>
      </c>
      <c r="H109" s="15" t="s">
        <v>169</v>
      </c>
    </row>
    <row r="110" spans="1:8" s="5" customFormat="1" ht="21.75" customHeight="1">
      <c r="A110" s="82"/>
      <c r="B110" s="15" t="s">
        <v>25</v>
      </c>
      <c r="C110" s="15">
        <v>15</v>
      </c>
      <c r="D110" s="16">
        <v>3.5</v>
      </c>
      <c r="E110" s="16">
        <v>4.4000000000000004</v>
      </c>
      <c r="F110" s="16">
        <v>0</v>
      </c>
      <c r="G110" s="16">
        <v>53.7</v>
      </c>
      <c r="H110" s="15" t="s">
        <v>133</v>
      </c>
    </row>
    <row r="111" spans="1:8" s="5" customFormat="1" ht="18">
      <c r="A111" s="82">
        <v>2</v>
      </c>
      <c r="B111" s="15" t="s">
        <v>52</v>
      </c>
      <c r="C111" s="15">
        <v>50</v>
      </c>
      <c r="D111" s="16">
        <v>3.8</v>
      </c>
      <c r="E111" s="16">
        <v>0.4</v>
      </c>
      <c r="F111" s="16">
        <v>24.6</v>
      </c>
      <c r="G111" s="16">
        <v>117.2</v>
      </c>
      <c r="H111" s="15" t="s">
        <v>28</v>
      </c>
    </row>
    <row r="112" spans="1:8" s="5" customFormat="1" ht="18">
      <c r="A112" s="82">
        <v>3</v>
      </c>
      <c r="B112" s="15" t="s">
        <v>46</v>
      </c>
      <c r="C112" s="15">
        <v>200</v>
      </c>
      <c r="D112" s="16">
        <v>0.3</v>
      </c>
      <c r="E112" s="16">
        <v>0.1</v>
      </c>
      <c r="F112" s="16">
        <v>7.2</v>
      </c>
      <c r="G112" s="16">
        <v>31.2</v>
      </c>
      <c r="H112" s="15" t="s">
        <v>159</v>
      </c>
    </row>
    <row r="113" spans="1:8" s="5" customFormat="1" ht="18">
      <c r="A113" s="68"/>
      <c r="B113" s="15" t="s">
        <v>26</v>
      </c>
      <c r="C113" s="15">
        <v>200</v>
      </c>
      <c r="D113" s="16">
        <v>1.8</v>
      </c>
      <c r="E113" s="16">
        <v>0.4</v>
      </c>
      <c r="F113" s="16">
        <v>16.2</v>
      </c>
      <c r="G113" s="16">
        <v>75.599999999999994</v>
      </c>
      <c r="H113" s="15" t="s">
        <v>28</v>
      </c>
    </row>
    <row r="114" spans="1:8" s="5" customFormat="1" ht="18">
      <c r="A114" s="17" t="s">
        <v>7</v>
      </c>
      <c r="B114" s="24"/>
      <c r="C114" s="17">
        <f>SUM(C109:C113)</f>
        <v>645</v>
      </c>
      <c r="D114" s="19">
        <f>SUM(D109:D113)</f>
        <v>17.100000000000001</v>
      </c>
      <c r="E114" s="19">
        <f>SUM(E109:E113)</f>
        <v>15.4</v>
      </c>
      <c r="F114" s="19">
        <f>SUM(F109:F113)</f>
        <v>78.900000000000006</v>
      </c>
      <c r="G114" s="19">
        <f>SUM(G109:G113)</f>
        <v>523.29999999999995</v>
      </c>
      <c r="H114" s="20"/>
    </row>
    <row r="115" spans="1:8" s="5" customFormat="1" ht="18">
      <c r="A115" s="82" t="s">
        <v>8</v>
      </c>
      <c r="B115" s="14" t="s">
        <v>65</v>
      </c>
      <c r="C115" s="15">
        <v>60</v>
      </c>
      <c r="D115" s="16">
        <v>0.7</v>
      </c>
      <c r="E115" s="16">
        <v>0.1</v>
      </c>
      <c r="F115" s="16">
        <v>2.2999999999999998</v>
      </c>
      <c r="G115" s="16">
        <v>12.8</v>
      </c>
      <c r="H115" s="15" t="s">
        <v>160</v>
      </c>
    </row>
    <row r="116" spans="1:8" s="5" customFormat="1" ht="30" customHeight="1">
      <c r="A116" s="82">
        <v>2</v>
      </c>
      <c r="B116" s="15" t="s">
        <v>55</v>
      </c>
      <c r="C116" s="15">
        <v>200</v>
      </c>
      <c r="D116" s="16">
        <v>4.7</v>
      </c>
      <c r="E116" s="16">
        <v>5.7</v>
      </c>
      <c r="F116" s="16">
        <v>10.1</v>
      </c>
      <c r="G116" s="16">
        <v>110.4</v>
      </c>
      <c r="H116" s="15" t="s">
        <v>147</v>
      </c>
    </row>
    <row r="117" spans="1:8" s="5" customFormat="1" ht="36">
      <c r="A117" s="82">
        <v>3</v>
      </c>
      <c r="B117" s="15" t="s">
        <v>56</v>
      </c>
      <c r="C117" s="15">
        <v>90</v>
      </c>
      <c r="D117" s="16">
        <v>17.100000000000001</v>
      </c>
      <c r="E117" s="16">
        <v>19.8</v>
      </c>
      <c r="F117" s="16">
        <v>5</v>
      </c>
      <c r="G117" s="16">
        <v>266.10000000000002</v>
      </c>
      <c r="H117" s="15" t="s">
        <v>170</v>
      </c>
    </row>
    <row r="118" spans="1:8" s="5" customFormat="1" ht="18">
      <c r="A118" s="82">
        <v>4</v>
      </c>
      <c r="B118" s="15" t="s">
        <v>14</v>
      </c>
      <c r="C118" s="15">
        <v>150</v>
      </c>
      <c r="D118" s="16">
        <v>3.1</v>
      </c>
      <c r="E118" s="16">
        <v>5.3</v>
      </c>
      <c r="F118" s="16">
        <v>19.8</v>
      </c>
      <c r="G118" s="16">
        <v>139.4</v>
      </c>
      <c r="H118" s="15" t="s">
        <v>151</v>
      </c>
    </row>
    <row r="119" spans="1:8" s="5" customFormat="1" ht="18">
      <c r="A119" s="82">
        <v>5</v>
      </c>
      <c r="B119" s="15" t="s">
        <v>68</v>
      </c>
      <c r="C119" s="15">
        <v>50</v>
      </c>
      <c r="D119" s="16">
        <v>3.3</v>
      </c>
      <c r="E119" s="16">
        <v>0.6</v>
      </c>
      <c r="F119" s="16">
        <v>19.8</v>
      </c>
      <c r="G119" s="16">
        <v>97.8</v>
      </c>
      <c r="H119" s="15" t="s">
        <v>28</v>
      </c>
    </row>
    <row r="120" spans="1:8" s="5" customFormat="1" ht="18">
      <c r="A120" s="68"/>
      <c r="B120" s="15" t="s">
        <v>36</v>
      </c>
      <c r="C120" s="15">
        <v>200</v>
      </c>
      <c r="D120" s="16">
        <v>0.5</v>
      </c>
      <c r="E120" s="16">
        <v>0</v>
      </c>
      <c r="F120" s="16">
        <v>19.8</v>
      </c>
      <c r="G120" s="16">
        <v>81</v>
      </c>
      <c r="H120" s="15" t="s">
        <v>163</v>
      </c>
    </row>
    <row r="121" spans="1:8" s="5" customFormat="1" ht="17.399999999999999">
      <c r="A121" s="17" t="s">
        <v>9</v>
      </c>
      <c r="B121" s="17"/>
      <c r="C121" s="17">
        <f>SUM(C115:C120)</f>
        <v>750</v>
      </c>
      <c r="D121" s="19">
        <f>SUM(D115:D120)</f>
        <v>29.400000000000002</v>
      </c>
      <c r="E121" s="19">
        <f>SUM(E115:E120)</f>
        <v>31.500000000000004</v>
      </c>
      <c r="F121" s="19">
        <f>SUM(F115:F120)</f>
        <v>76.8</v>
      </c>
      <c r="G121" s="19">
        <f>SUM(G115:G120)</f>
        <v>707.5</v>
      </c>
      <c r="H121" s="20"/>
    </row>
    <row r="122" spans="1:8" s="5" customFormat="1" ht="18">
      <c r="A122" s="11" t="s">
        <v>30</v>
      </c>
      <c r="B122" s="21"/>
      <c r="C122" s="22"/>
      <c r="D122" s="23"/>
      <c r="E122" s="23"/>
      <c r="F122" s="23"/>
      <c r="G122" s="23"/>
      <c r="H122" s="22"/>
    </row>
    <row r="123" spans="1:8" s="5" customFormat="1" ht="18">
      <c r="A123" s="82" t="s">
        <v>5</v>
      </c>
      <c r="B123" s="14" t="s">
        <v>65</v>
      </c>
      <c r="C123" s="15">
        <v>60</v>
      </c>
      <c r="D123" s="16">
        <v>0.9</v>
      </c>
      <c r="E123" s="16">
        <v>5.3</v>
      </c>
      <c r="F123" s="16">
        <v>5.8</v>
      </c>
      <c r="G123" s="16">
        <v>74.7</v>
      </c>
      <c r="H123" s="15" t="s">
        <v>153</v>
      </c>
    </row>
    <row r="124" spans="1:8" s="5" customFormat="1" ht="18.75" customHeight="1">
      <c r="A124" s="82">
        <v>2</v>
      </c>
      <c r="B124" s="15" t="s">
        <v>88</v>
      </c>
      <c r="C124" s="15">
        <v>90</v>
      </c>
      <c r="D124" s="16">
        <v>12.6</v>
      </c>
      <c r="E124" s="16">
        <v>2.4</v>
      </c>
      <c r="F124" s="16">
        <v>7.7</v>
      </c>
      <c r="G124" s="16">
        <v>102.9</v>
      </c>
      <c r="H124" s="15" t="s">
        <v>69</v>
      </c>
    </row>
    <row r="125" spans="1:8" s="5" customFormat="1" ht="18.75" customHeight="1">
      <c r="A125" s="82"/>
      <c r="B125" s="15" t="s">
        <v>34</v>
      </c>
      <c r="C125" s="15">
        <v>150</v>
      </c>
      <c r="D125" s="16">
        <v>3.6</v>
      </c>
      <c r="E125" s="16">
        <v>4.8</v>
      </c>
      <c r="F125" s="16">
        <v>36.4</v>
      </c>
      <c r="G125" s="16">
        <v>203.5</v>
      </c>
      <c r="H125" s="15" t="s">
        <v>155</v>
      </c>
    </row>
    <row r="126" spans="1:8" s="5" customFormat="1" ht="18.75" customHeight="1">
      <c r="A126" s="82"/>
      <c r="B126" s="15" t="s">
        <v>52</v>
      </c>
      <c r="C126" s="15">
        <v>30</v>
      </c>
      <c r="D126" s="16">
        <v>2.2999999999999998</v>
      </c>
      <c r="E126" s="16">
        <v>0.2</v>
      </c>
      <c r="F126" s="16">
        <v>14.8</v>
      </c>
      <c r="G126" s="16">
        <v>70.3</v>
      </c>
      <c r="H126" s="15" t="s">
        <v>28</v>
      </c>
    </row>
    <row r="127" spans="1:8" s="5" customFormat="1" ht="18">
      <c r="A127" s="82">
        <v>3</v>
      </c>
      <c r="B127" s="15" t="s">
        <v>15</v>
      </c>
      <c r="C127" s="15">
        <v>200</v>
      </c>
      <c r="D127" s="16">
        <v>0.2</v>
      </c>
      <c r="E127" s="16">
        <v>0.1</v>
      </c>
      <c r="F127" s="16">
        <v>6.6</v>
      </c>
      <c r="G127" s="16">
        <v>27.9</v>
      </c>
      <c r="H127" s="15" t="s">
        <v>31</v>
      </c>
    </row>
    <row r="128" spans="1:8" s="5" customFormat="1" ht="17.399999999999999">
      <c r="A128" s="17" t="s">
        <v>7</v>
      </c>
      <c r="B128" s="17"/>
      <c r="C128" s="17">
        <f>SUM(C123:C127)</f>
        <v>530</v>
      </c>
      <c r="D128" s="19">
        <f>SUM(D123:D127)</f>
        <v>19.600000000000001</v>
      </c>
      <c r="E128" s="19">
        <f>SUM(E123:E127)</f>
        <v>12.799999999999999</v>
      </c>
      <c r="F128" s="19">
        <f>SUM(F123:F127)</f>
        <v>71.3</v>
      </c>
      <c r="G128" s="19">
        <f>SUM(G123:G127)</f>
        <v>479.3</v>
      </c>
      <c r="H128" s="20"/>
    </row>
    <row r="129" spans="1:8" s="5" customFormat="1" ht="18">
      <c r="A129" s="82" t="s">
        <v>8</v>
      </c>
      <c r="B129" s="14" t="s">
        <v>65</v>
      </c>
      <c r="C129" s="15">
        <v>60</v>
      </c>
      <c r="D129" s="16">
        <v>0.9</v>
      </c>
      <c r="E129" s="16">
        <v>2.8</v>
      </c>
      <c r="F129" s="16">
        <v>4.4000000000000004</v>
      </c>
      <c r="G129" s="16">
        <v>46.8</v>
      </c>
      <c r="H129" s="15" t="s">
        <v>157</v>
      </c>
    </row>
    <row r="130" spans="1:8" s="5" customFormat="1" ht="24" customHeight="1">
      <c r="A130" s="82">
        <v>2</v>
      </c>
      <c r="B130" s="15" t="s">
        <v>53</v>
      </c>
      <c r="C130" s="15">
        <v>200</v>
      </c>
      <c r="D130" s="16">
        <v>8.6</v>
      </c>
      <c r="E130" s="16">
        <v>6.1</v>
      </c>
      <c r="F130" s="16">
        <v>13.9</v>
      </c>
      <c r="G130" s="16">
        <v>144.9</v>
      </c>
      <c r="H130" s="15" t="s">
        <v>142</v>
      </c>
    </row>
    <row r="131" spans="1:8" s="5" customFormat="1" ht="18">
      <c r="A131" s="82">
        <v>3</v>
      </c>
      <c r="B131" s="15" t="s">
        <v>16</v>
      </c>
      <c r="C131" s="15">
        <v>220</v>
      </c>
      <c r="D131" s="16">
        <v>30</v>
      </c>
      <c r="E131" s="16">
        <v>8.9</v>
      </c>
      <c r="F131" s="16">
        <v>36.5</v>
      </c>
      <c r="G131" s="16">
        <v>346.1</v>
      </c>
      <c r="H131" s="15" t="s">
        <v>158</v>
      </c>
    </row>
    <row r="132" spans="1:8" s="5" customFormat="1" ht="18">
      <c r="A132" s="82">
        <v>5</v>
      </c>
      <c r="B132" s="15" t="s">
        <v>68</v>
      </c>
      <c r="C132" s="15">
        <v>50</v>
      </c>
      <c r="D132" s="16">
        <v>3.3</v>
      </c>
      <c r="E132" s="16">
        <v>0.6</v>
      </c>
      <c r="F132" s="16">
        <v>19.8</v>
      </c>
      <c r="G132" s="16">
        <v>97.8</v>
      </c>
      <c r="H132" s="15" t="s">
        <v>28</v>
      </c>
    </row>
    <row r="133" spans="1:8" s="5" customFormat="1" ht="18">
      <c r="A133" s="68"/>
      <c r="B133" s="15" t="s">
        <v>74</v>
      </c>
      <c r="C133" s="15">
        <v>200</v>
      </c>
      <c r="D133" s="16">
        <v>0.4</v>
      </c>
      <c r="E133" s="16">
        <v>0.1</v>
      </c>
      <c r="F133" s="16">
        <v>18.3</v>
      </c>
      <c r="G133" s="16">
        <v>75.900000000000006</v>
      </c>
      <c r="H133" s="15" t="s">
        <v>149</v>
      </c>
    </row>
    <row r="134" spans="1:8" s="5" customFormat="1" ht="17.399999999999999">
      <c r="A134" s="17" t="s">
        <v>9</v>
      </c>
      <c r="B134" s="17"/>
      <c r="C134" s="17">
        <f>SUM(C129:C133)</f>
        <v>730</v>
      </c>
      <c r="D134" s="19">
        <f>SUM(D129:D133)</f>
        <v>43.199999999999996</v>
      </c>
      <c r="E134" s="19">
        <f>SUM(E129:E133)</f>
        <v>18.5</v>
      </c>
      <c r="F134" s="19">
        <f>SUM(F129:F133)</f>
        <v>92.899999999999991</v>
      </c>
      <c r="G134" s="19">
        <f>SUM(G129:G133)</f>
        <v>711.49999999999989</v>
      </c>
      <c r="H134" s="20"/>
    </row>
    <row r="135" spans="1:8" s="5" customFormat="1" ht="18">
      <c r="A135" s="11" t="s">
        <v>33</v>
      </c>
      <c r="B135" s="21"/>
      <c r="C135" s="22"/>
      <c r="D135" s="23"/>
      <c r="E135" s="23"/>
      <c r="F135" s="23"/>
      <c r="G135" s="23"/>
      <c r="H135" s="22"/>
    </row>
    <row r="136" spans="1:8" s="5" customFormat="1" ht="27.75" customHeight="1">
      <c r="A136" s="82" t="s">
        <v>5</v>
      </c>
      <c r="B136" s="14" t="s">
        <v>80</v>
      </c>
      <c r="C136" s="15">
        <v>150</v>
      </c>
      <c r="D136" s="16">
        <v>10.1</v>
      </c>
      <c r="E136" s="16">
        <v>2.9</v>
      </c>
      <c r="F136" s="16">
        <v>83.8</v>
      </c>
      <c r="G136" s="16">
        <v>401.6</v>
      </c>
      <c r="H136" s="15" t="s">
        <v>169</v>
      </c>
    </row>
    <row r="137" spans="1:8" s="5" customFormat="1" ht="19.5" customHeight="1">
      <c r="A137" s="82">
        <v>2</v>
      </c>
      <c r="B137" s="15" t="s">
        <v>75</v>
      </c>
      <c r="C137" s="15">
        <v>25</v>
      </c>
      <c r="D137" s="16">
        <v>0.1</v>
      </c>
      <c r="E137" s="16">
        <v>0</v>
      </c>
      <c r="F137" s="16">
        <v>16</v>
      </c>
      <c r="G137" s="16">
        <v>64.3</v>
      </c>
      <c r="H137" s="15" t="s">
        <v>28</v>
      </c>
    </row>
    <row r="138" spans="1:8" s="5" customFormat="1" ht="20.25" customHeight="1">
      <c r="A138" s="82"/>
      <c r="B138" s="15" t="s">
        <v>54</v>
      </c>
      <c r="C138" s="15">
        <v>30</v>
      </c>
      <c r="D138" s="16">
        <v>2</v>
      </c>
      <c r="E138" s="16">
        <v>0.4</v>
      </c>
      <c r="F138" s="16">
        <v>10</v>
      </c>
      <c r="G138" s="16">
        <v>51.2</v>
      </c>
      <c r="H138" s="15" t="s">
        <v>28</v>
      </c>
    </row>
    <row r="139" spans="1:8" s="5" customFormat="1" ht="18">
      <c r="A139" s="82">
        <v>4</v>
      </c>
      <c r="B139" s="15" t="s">
        <v>6</v>
      </c>
      <c r="C139" s="15">
        <v>200</v>
      </c>
      <c r="D139" s="16">
        <v>0.2</v>
      </c>
      <c r="E139" s="16">
        <v>0</v>
      </c>
      <c r="F139" s="16">
        <v>6.4</v>
      </c>
      <c r="G139" s="16">
        <v>26.8</v>
      </c>
      <c r="H139" s="15" t="s">
        <v>145</v>
      </c>
    </row>
    <row r="140" spans="1:8" s="5" customFormat="1" ht="18">
      <c r="A140" s="68"/>
      <c r="B140" s="15" t="s">
        <v>45</v>
      </c>
      <c r="C140" s="15">
        <v>95</v>
      </c>
      <c r="D140" s="16">
        <v>3.9</v>
      </c>
      <c r="E140" s="16">
        <v>1.4</v>
      </c>
      <c r="F140" s="16">
        <v>5.6</v>
      </c>
      <c r="G140" s="16">
        <v>50.8</v>
      </c>
      <c r="H140" s="15" t="s">
        <v>28</v>
      </c>
    </row>
    <row r="141" spans="1:8" s="5" customFormat="1" ht="17.399999999999999">
      <c r="A141" s="17" t="s">
        <v>7</v>
      </c>
      <c r="B141" s="17"/>
      <c r="C141" s="17">
        <f>SUM(C136:C140)</f>
        <v>500</v>
      </c>
      <c r="D141" s="19">
        <f>SUM(D136:D140)</f>
        <v>16.299999999999997</v>
      </c>
      <c r="E141" s="19">
        <f>SUM(E136:E140)</f>
        <v>4.6999999999999993</v>
      </c>
      <c r="F141" s="19">
        <f>SUM(F136:F140)</f>
        <v>121.8</v>
      </c>
      <c r="G141" s="19">
        <f>SUM(G136:G140)</f>
        <v>594.69999999999993</v>
      </c>
      <c r="H141" s="20"/>
    </row>
    <row r="142" spans="1:8" s="5" customFormat="1" ht="18">
      <c r="A142" s="82" t="s">
        <v>8</v>
      </c>
      <c r="B142" s="14" t="s">
        <v>65</v>
      </c>
      <c r="C142" s="15">
        <v>60</v>
      </c>
      <c r="D142" s="16">
        <v>1.7</v>
      </c>
      <c r="E142" s="16">
        <v>0.1</v>
      </c>
      <c r="F142" s="16">
        <v>3.5</v>
      </c>
      <c r="G142" s="16">
        <v>22.1</v>
      </c>
      <c r="H142" s="15" t="s">
        <v>141</v>
      </c>
    </row>
    <row r="143" spans="1:8" s="5" customFormat="1" ht="18">
      <c r="A143" s="82">
        <v>2</v>
      </c>
      <c r="B143" s="15" t="s">
        <v>76</v>
      </c>
      <c r="C143" s="15">
        <v>200</v>
      </c>
      <c r="D143" s="16">
        <v>4.5999999999999996</v>
      </c>
      <c r="E143" s="16">
        <v>5.7</v>
      </c>
      <c r="F143" s="16">
        <v>11.6</v>
      </c>
      <c r="G143" s="16">
        <v>116.1</v>
      </c>
      <c r="H143" s="15" t="s">
        <v>171</v>
      </c>
    </row>
    <row r="144" spans="1:8" s="5" customFormat="1" ht="18">
      <c r="A144" s="82">
        <v>3</v>
      </c>
      <c r="B144" s="15" t="s">
        <v>63</v>
      </c>
      <c r="C144" s="15">
        <v>90</v>
      </c>
      <c r="D144" s="16">
        <v>8.1</v>
      </c>
      <c r="E144" s="16">
        <v>6.1</v>
      </c>
      <c r="F144" s="16">
        <v>7.6</v>
      </c>
      <c r="G144" s="16">
        <v>117.5</v>
      </c>
      <c r="H144" s="15" t="s">
        <v>77</v>
      </c>
    </row>
    <row r="145" spans="1:8" s="5" customFormat="1" ht="18">
      <c r="A145" s="82"/>
      <c r="B145" s="15" t="s">
        <v>213</v>
      </c>
      <c r="C145" s="15">
        <v>50</v>
      </c>
      <c r="D145" s="16">
        <v>0.7</v>
      </c>
      <c r="E145" s="16">
        <v>4.0999999999999996</v>
      </c>
      <c r="F145" s="16">
        <v>1.6</v>
      </c>
      <c r="G145" s="16">
        <v>46.5</v>
      </c>
      <c r="H145" s="15" t="s">
        <v>214</v>
      </c>
    </row>
    <row r="146" spans="1:8" s="5" customFormat="1" ht="18">
      <c r="A146" s="82"/>
      <c r="B146" s="15" t="s">
        <v>79</v>
      </c>
      <c r="C146" s="15">
        <v>150</v>
      </c>
      <c r="D146" s="16">
        <v>5.3</v>
      </c>
      <c r="E146" s="16">
        <v>4.9000000000000004</v>
      </c>
      <c r="F146" s="16">
        <v>32.799999999999997</v>
      </c>
      <c r="G146" s="16">
        <v>196.8</v>
      </c>
      <c r="H146" s="15" t="s">
        <v>137</v>
      </c>
    </row>
    <row r="147" spans="1:8" s="5" customFormat="1" ht="18">
      <c r="A147" s="82"/>
      <c r="B147" s="15" t="s">
        <v>68</v>
      </c>
      <c r="C147" s="15">
        <v>80</v>
      </c>
      <c r="D147" s="16">
        <v>5.3</v>
      </c>
      <c r="E147" s="16">
        <v>1</v>
      </c>
      <c r="F147" s="16">
        <v>31.7</v>
      </c>
      <c r="G147" s="16">
        <v>156.5</v>
      </c>
      <c r="H147" s="15" t="s">
        <v>28</v>
      </c>
    </row>
    <row r="148" spans="1:8" s="5" customFormat="1" ht="18">
      <c r="A148" s="82">
        <v>4</v>
      </c>
      <c r="B148" s="36" t="s">
        <v>78</v>
      </c>
      <c r="C148" s="36">
        <v>200</v>
      </c>
      <c r="D148" s="37">
        <v>0.1</v>
      </c>
      <c r="E148" s="37">
        <v>0</v>
      </c>
      <c r="F148" s="37">
        <v>18.600000000000001</v>
      </c>
      <c r="G148" s="37">
        <v>75.099999999999994</v>
      </c>
      <c r="H148" s="36" t="s">
        <v>95</v>
      </c>
    </row>
    <row r="149" spans="1:8" s="5" customFormat="1" ht="17.399999999999999">
      <c r="A149" s="17" t="s">
        <v>9</v>
      </c>
      <c r="B149" s="17"/>
      <c r="C149" s="17">
        <f>SUM(C142:C148)</f>
        <v>830</v>
      </c>
      <c r="D149" s="19">
        <f>SUM(D142:D148)</f>
        <v>25.8</v>
      </c>
      <c r="E149" s="19">
        <f>SUM(E142:E148)</f>
        <v>21.9</v>
      </c>
      <c r="F149" s="19">
        <f>SUM(F142:F148)</f>
        <v>107.4</v>
      </c>
      <c r="G149" s="19">
        <f>SUM(G142:G148)</f>
        <v>730.6</v>
      </c>
      <c r="H149" s="20"/>
    </row>
    <row r="150" spans="1:8" s="5" customFormat="1" ht="17.399999999999999" hidden="1">
      <c r="A150" s="66"/>
      <c r="B150" s="67"/>
      <c r="C150" s="17">
        <f>C141+C128+C114+C101+C87+C72+C59+C45+C32+C17</f>
        <v>5330</v>
      </c>
      <c r="D150" s="68">
        <f>D141+D128+D114+D101+D87+D72+D59+D45+D32+D17</f>
        <v>226.20000000000002</v>
      </c>
      <c r="E150" s="68">
        <f>E141+E128+E114+E101+E87+E72+E59+E45+E32+E17</f>
        <v>153.76999999999998</v>
      </c>
      <c r="F150" s="68">
        <f>F141+F128+F114+F101+F87+F72+F59+F45+F32+F17</f>
        <v>731.75000000000011</v>
      </c>
      <c r="G150" s="68">
        <f>G141+G128+G114+G101+G87+G72+G59+G45+G32+G17</f>
        <v>5218.2</v>
      </c>
      <c r="H150" s="20"/>
    </row>
    <row r="151" spans="1:8" s="5" customFormat="1" ht="17.399999999999999" hidden="1">
      <c r="A151" s="66"/>
      <c r="B151" s="67"/>
      <c r="C151" s="17">
        <f>C149+C134+C121+C107+C94+C79+C66+C52+C38+C25</f>
        <v>7920</v>
      </c>
      <c r="D151" s="68">
        <f>D149+D134+D121+D107+D94+D79+D66+D52+D38+D25</f>
        <v>344.69999999999993</v>
      </c>
      <c r="E151" s="68">
        <f>E149+E134+E121+E107+E94+E79+E66+E52+E38+E25</f>
        <v>240.3</v>
      </c>
      <c r="F151" s="68">
        <f>F149+F134+F121+F107+F94+F79+F66+F52+F38+F25</f>
        <v>953.6</v>
      </c>
      <c r="G151" s="68">
        <f>G149+G134+G121+G107+G94+G79+G66+G52+G38+G25</f>
        <v>7354.8</v>
      </c>
      <c r="H151" s="20"/>
    </row>
    <row r="152" spans="1:8" s="5" customFormat="1" ht="17.399999999999999">
      <c r="A152" s="88" t="s">
        <v>58</v>
      </c>
      <c r="B152" s="89"/>
      <c r="C152" s="17">
        <f>C150/10</f>
        <v>533</v>
      </c>
      <c r="D152" s="68">
        <f t="shared" ref="D152:G153" si="0">D150/10</f>
        <v>22.62</v>
      </c>
      <c r="E152" s="68">
        <f t="shared" si="0"/>
        <v>15.376999999999999</v>
      </c>
      <c r="F152" s="68">
        <f t="shared" si="0"/>
        <v>73.175000000000011</v>
      </c>
      <c r="G152" s="68">
        <f t="shared" si="0"/>
        <v>521.81999999999994</v>
      </c>
      <c r="H152" s="20"/>
    </row>
    <row r="153" spans="1:8" s="5" customFormat="1" ht="17.399999999999999">
      <c r="A153" s="88" t="s">
        <v>59</v>
      </c>
      <c r="B153" s="89"/>
      <c r="C153" s="17">
        <f>C151/10</f>
        <v>792</v>
      </c>
      <c r="D153" s="68">
        <f t="shared" si="0"/>
        <v>34.469999999999992</v>
      </c>
      <c r="E153" s="68">
        <f t="shared" si="0"/>
        <v>24.03</v>
      </c>
      <c r="F153" s="68">
        <f t="shared" si="0"/>
        <v>95.36</v>
      </c>
      <c r="G153" s="68">
        <f t="shared" si="0"/>
        <v>735.48</v>
      </c>
      <c r="H153" s="20"/>
    </row>
    <row r="154" spans="1:8" s="5" customFormat="1" ht="17.399999999999999">
      <c r="A154" s="88" t="s">
        <v>89</v>
      </c>
      <c r="B154" s="89"/>
      <c r="C154" s="32">
        <f>C153+C152</f>
        <v>1325</v>
      </c>
      <c r="D154" s="59">
        <f>D153+D152</f>
        <v>57.089999999999989</v>
      </c>
      <c r="E154" s="59">
        <f>E153+E152</f>
        <v>39.406999999999996</v>
      </c>
      <c r="F154" s="59">
        <f>F153+F152</f>
        <v>168.53500000000003</v>
      </c>
      <c r="G154" s="59">
        <f>G153+G152</f>
        <v>1257.3</v>
      </c>
      <c r="H154" s="31"/>
    </row>
    <row r="155" spans="1:8" s="5" customFormat="1" ht="17.399999999999999">
      <c r="A155" s="30" t="s">
        <v>11</v>
      </c>
      <c r="B155" s="32"/>
      <c r="C155" s="33"/>
      <c r="D155" s="34"/>
      <c r="E155" s="34"/>
      <c r="F155" s="34"/>
      <c r="G155" s="34"/>
      <c r="H155" s="31"/>
    </row>
    <row r="156" spans="1:8" s="5" customFormat="1" ht="36.75" customHeight="1">
      <c r="A156" s="90" t="s">
        <v>47</v>
      </c>
      <c r="B156" s="90"/>
      <c r="C156" s="90"/>
      <c r="D156" s="90"/>
      <c r="E156" s="90"/>
      <c r="F156" s="90"/>
      <c r="G156" s="90"/>
      <c r="H156" s="90"/>
    </row>
    <row r="157" spans="1:8" s="5" customFormat="1" ht="37.5" customHeight="1">
      <c r="A157" s="90" t="s">
        <v>48</v>
      </c>
      <c r="B157" s="90"/>
      <c r="C157" s="90"/>
      <c r="D157" s="90"/>
      <c r="E157" s="90"/>
      <c r="F157" s="90"/>
      <c r="G157" s="90"/>
      <c r="H157" s="90"/>
    </row>
    <row r="158" spans="1:8" s="5" customFormat="1" ht="37.5" customHeight="1">
      <c r="A158" s="91" t="s">
        <v>49</v>
      </c>
      <c r="B158" s="91"/>
      <c r="C158" s="91"/>
      <c r="D158" s="91"/>
      <c r="E158" s="91"/>
      <c r="F158" s="91"/>
      <c r="G158" s="91"/>
      <c r="H158" s="91"/>
    </row>
    <row r="159" spans="1:8" s="5" customFormat="1" ht="18.75" customHeight="1">
      <c r="A159" s="92" t="s">
        <v>96</v>
      </c>
      <c r="B159" s="92"/>
      <c r="C159" s="92"/>
      <c r="D159" s="92"/>
      <c r="E159" s="92"/>
      <c r="F159" s="92"/>
      <c r="G159" s="92"/>
      <c r="H159" s="92"/>
    </row>
    <row r="160" spans="1:8" ht="26.25" customHeight="1">
      <c r="A160" s="35" t="s">
        <v>39</v>
      </c>
    </row>
    <row r="161" spans="1:8" ht="21" customHeight="1">
      <c r="A161" s="91" t="s">
        <v>50</v>
      </c>
      <c r="B161" s="91"/>
      <c r="C161" s="91"/>
      <c r="D161" s="91"/>
      <c r="E161" s="91"/>
      <c r="F161" s="91"/>
      <c r="G161" s="91"/>
      <c r="H161" s="91"/>
    </row>
    <row r="162" spans="1:8" ht="24.75" customHeight="1">
      <c r="A162" s="91" t="s">
        <v>51</v>
      </c>
      <c r="B162" s="91"/>
      <c r="C162" s="91"/>
      <c r="D162" s="91"/>
      <c r="E162" s="91"/>
      <c r="F162" s="91"/>
      <c r="G162" s="91"/>
      <c r="H162" s="91"/>
    </row>
    <row r="163" spans="1:8">
      <c r="A163" s="91" t="s">
        <v>90</v>
      </c>
      <c r="B163" s="91"/>
      <c r="C163" s="91"/>
      <c r="D163" s="91"/>
      <c r="E163" s="91"/>
      <c r="F163" s="91"/>
      <c r="G163" s="91"/>
      <c r="H163" s="91"/>
    </row>
    <row r="164" spans="1:8">
      <c r="A164" s="91" t="s">
        <v>91</v>
      </c>
      <c r="B164" s="91"/>
      <c r="C164" s="91"/>
      <c r="D164" s="91"/>
      <c r="E164" s="91"/>
      <c r="F164" s="91"/>
      <c r="G164" s="91"/>
      <c r="H164" s="91"/>
    </row>
    <row r="165" spans="1:8">
      <c r="A165" s="91" t="s">
        <v>94</v>
      </c>
      <c r="B165" s="91"/>
      <c r="C165" s="91"/>
      <c r="D165" s="91"/>
      <c r="E165" s="91"/>
      <c r="F165" s="91"/>
      <c r="G165" s="91"/>
      <c r="H165" s="91"/>
    </row>
    <row r="166" spans="1:8">
      <c r="A166" s="91" t="s">
        <v>92</v>
      </c>
      <c r="B166" s="91"/>
      <c r="C166" s="91"/>
      <c r="D166" s="91"/>
      <c r="E166" s="91"/>
      <c r="F166" s="91"/>
      <c r="G166" s="91"/>
      <c r="H166" s="91"/>
    </row>
    <row r="167" spans="1:8">
      <c r="A167" s="97" t="s">
        <v>122</v>
      </c>
      <c r="B167" s="97"/>
      <c r="C167" s="97"/>
      <c r="D167" s="97"/>
    </row>
    <row r="168" spans="1:8" ht="99.75" customHeight="1">
      <c r="A168" s="96" t="s">
        <v>98</v>
      </c>
      <c r="B168" s="96" t="s">
        <v>99</v>
      </c>
      <c r="C168" s="96" t="s">
        <v>100</v>
      </c>
      <c r="D168" s="96" t="s">
        <v>101</v>
      </c>
      <c r="E168" s="96"/>
      <c r="F168" s="45"/>
      <c r="G168" s="38"/>
    </row>
    <row r="169" spans="1:8" ht="15" thickBot="1">
      <c r="A169" s="96"/>
      <c r="B169" s="96"/>
      <c r="C169" s="96"/>
      <c r="D169" s="96" t="s">
        <v>102</v>
      </c>
      <c r="E169" s="96" t="s">
        <v>103</v>
      </c>
      <c r="F169" s="45"/>
      <c r="G169" s="38"/>
    </row>
    <row r="170" spans="1:8" ht="19.8" thickBot="1">
      <c r="A170" s="46" t="s">
        <v>104</v>
      </c>
      <c r="B170" s="44">
        <v>525</v>
      </c>
      <c r="C170" s="44">
        <v>500</v>
      </c>
      <c r="D170" s="96"/>
      <c r="E170" s="96"/>
      <c r="F170" s="41"/>
      <c r="G170" s="39"/>
    </row>
    <row r="171" spans="1:8" ht="19.2">
      <c r="A171" s="46" t="s">
        <v>105</v>
      </c>
      <c r="B171" s="44" t="s">
        <v>180</v>
      </c>
      <c r="C171" s="44" t="s">
        <v>106</v>
      </c>
      <c r="D171" s="47">
        <v>1.05</v>
      </c>
      <c r="E171" s="47">
        <v>0.21</v>
      </c>
      <c r="F171" s="45"/>
      <c r="G171" s="38"/>
    </row>
    <row r="172" spans="1:8" ht="19.2">
      <c r="A172" s="46" t="s">
        <v>107</v>
      </c>
      <c r="B172" s="44" t="s">
        <v>181</v>
      </c>
      <c r="C172" s="49">
        <v>15.4</v>
      </c>
      <c r="D172" s="47">
        <v>1.39</v>
      </c>
      <c r="E172" s="47">
        <v>0.28000000000000003</v>
      </c>
      <c r="F172" s="45"/>
      <c r="G172" s="38"/>
    </row>
    <row r="173" spans="1:8" ht="19.2">
      <c r="A173" s="46" t="s">
        <v>108</v>
      </c>
      <c r="B173" s="44" t="s">
        <v>182</v>
      </c>
      <c r="C173" s="49">
        <v>15.8</v>
      </c>
      <c r="D173" s="47">
        <v>1.03</v>
      </c>
      <c r="E173" s="47">
        <v>0.21</v>
      </c>
      <c r="F173" s="45"/>
      <c r="G173" s="38"/>
    </row>
    <row r="174" spans="1:8" ht="19.2">
      <c r="A174" s="46" t="s">
        <v>109</v>
      </c>
      <c r="B174" s="44" t="s">
        <v>183</v>
      </c>
      <c r="C174" s="44">
        <v>67</v>
      </c>
      <c r="D174" s="47">
        <v>1.0900000000000001</v>
      </c>
      <c r="E174" s="47">
        <v>0.22</v>
      </c>
      <c r="F174" s="45"/>
      <c r="G174" s="38"/>
    </row>
    <row r="175" spans="1:8" ht="19.2">
      <c r="A175" s="46" t="s">
        <v>110</v>
      </c>
      <c r="B175" s="44" t="s">
        <v>184</v>
      </c>
      <c r="C175" s="44">
        <v>12</v>
      </c>
      <c r="D175" s="47">
        <v>1.63</v>
      </c>
      <c r="E175" s="47">
        <v>0.33</v>
      </c>
      <c r="F175" s="45"/>
      <c r="G175" s="38"/>
    </row>
    <row r="176" spans="1:8" ht="19.2">
      <c r="A176" s="46" t="s">
        <v>111</v>
      </c>
      <c r="B176" s="44" t="s">
        <v>185</v>
      </c>
      <c r="C176" s="44" t="s">
        <v>112</v>
      </c>
      <c r="D176" s="47">
        <v>0.92</v>
      </c>
      <c r="E176" s="47">
        <v>0.18</v>
      </c>
      <c r="F176" s="45"/>
      <c r="G176" s="38"/>
    </row>
    <row r="177" spans="1:7" ht="19.2">
      <c r="A177" s="46" t="s">
        <v>113</v>
      </c>
      <c r="B177" s="44" t="s">
        <v>186</v>
      </c>
      <c r="C177" s="44" t="s">
        <v>114</v>
      </c>
      <c r="D177" s="47">
        <v>1.07</v>
      </c>
      <c r="E177" s="47">
        <v>0.21</v>
      </c>
      <c r="F177" s="45"/>
      <c r="G177" s="38"/>
    </row>
    <row r="178" spans="1:7" ht="19.2">
      <c r="A178" s="46" t="s">
        <v>115</v>
      </c>
      <c r="B178" s="44" t="s">
        <v>187</v>
      </c>
      <c r="C178" s="44">
        <v>140</v>
      </c>
      <c r="D178" s="47">
        <v>1.89</v>
      </c>
      <c r="E178" s="47">
        <v>0.38</v>
      </c>
      <c r="F178" s="45"/>
      <c r="G178" s="38"/>
    </row>
    <row r="179" spans="1:7" ht="19.2">
      <c r="A179" s="46" t="s">
        <v>116</v>
      </c>
      <c r="B179" s="44" t="s">
        <v>188</v>
      </c>
      <c r="C179" s="44">
        <v>220</v>
      </c>
      <c r="D179" s="47">
        <v>1.36</v>
      </c>
      <c r="E179" s="47">
        <v>0.27</v>
      </c>
      <c r="F179" s="45"/>
      <c r="G179" s="38"/>
    </row>
    <row r="180" spans="1:7" ht="19.2">
      <c r="A180" s="42" t="s">
        <v>117</v>
      </c>
      <c r="B180" s="43" t="s">
        <v>189</v>
      </c>
      <c r="C180" s="43">
        <v>50</v>
      </c>
      <c r="D180" s="48">
        <v>1.8</v>
      </c>
      <c r="E180" s="48">
        <v>0.36</v>
      </c>
      <c r="F180" s="38"/>
      <c r="G180" s="38"/>
    </row>
    <row r="181" spans="1:7" ht="19.2">
      <c r="A181" s="42" t="s">
        <v>118</v>
      </c>
      <c r="B181" s="43">
        <v>4</v>
      </c>
      <c r="C181" s="50">
        <v>2.4</v>
      </c>
      <c r="D181" s="48">
        <v>1.67</v>
      </c>
      <c r="E181" s="48">
        <v>0.33</v>
      </c>
      <c r="F181" s="38"/>
      <c r="G181" s="38"/>
    </row>
    <row r="182" spans="1:7" ht="19.2">
      <c r="A182" s="42" t="s">
        <v>119</v>
      </c>
      <c r="B182" s="43" t="s">
        <v>190</v>
      </c>
      <c r="C182" s="43">
        <v>220</v>
      </c>
      <c r="D182" s="48">
        <v>2.56</v>
      </c>
      <c r="E182" s="48">
        <v>0.51</v>
      </c>
      <c r="F182" s="38"/>
      <c r="G182" s="38"/>
    </row>
    <row r="183" spans="1:7" ht="19.2">
      <c r="A183" s="42" t="s">
        <v>120</v>
      </c>
      <c r="B183" s="43" t="s">
        <v>191</v>
      </c>
      <c r="C183" s="43">
        <v>20</v>
      </c>
      <c r="D183" s="48">
        <v>3.08</v>
      </c>
      <c r="E183" s="48">
        <v>0.62</v>
      </c>
      <c r="F183" s="38"/>
      <c r="G183" s="38"/>
    </row>
    <row r="184" spans="1:7" ht="19.8" thickBot="1">
      <c r="A184" s="42" t="s">
        <v>121</v>
      </c>
      <c r="B184" s="43" t="s">
        <v>192</v>
      </c>
      <c r="C184" s="43">
        <v>6</v>
      </c>
      <c r="D184" s="48">
        <v>3.91</v>
      </c>
      <c r="E184" s="48">
        <v>0.78</v>
      </c>
      <c r="F184" s="38"/>
      <c r="G184" s="38"/>
    </row>
    <row r="185" spans="1:7" ht="16.2" thickBot="1">
      <c r="A185" s="94" t="s">
        <v>123</v>
      </c>
      <c r="B185" s="94"/>
      <c r="C185" s="95"/>
      <c r="D185" s="94"/>
    </row>
    <row r="186" spans="1:7" ht="99.75" customHeight="1">
      <c r="A186" s="96" t="s">
        <v>98</v>
      </c>
      <c r="B186" s="96" t="s">
        <v>124</v>
      </c>
      <c r="C186" s="96" t="s">
        <v>125</v>
      </c>
      <c r="D186" s="96" t="s">
        <v>101</v>
      </c>
      <c r="E186" s="96"/>
      <c r="F186" s="45"/>
      <c r="G186" s="45"/>
    </row>
    <row r="187" spans="1:7" ht="15" thickBot="1">
      <c r="A187" s="96"/>
      <c r="B187" s="96"/>
      <c r="C187" s="96"/>
      <c r="D187" s="96" t="s">
        <v>126</v>
      </c>
      <c r="E187" s="96" t="s">
        <v>103</v>
      </c>
      <c r="F187" s="45"/>
      <c r="G187" s="45"/>
    </row>
    <row r="188" spans="1:7" ht="19.8" thickBot="1">
      <c r="A188" s="46" t="s">
        <v>104</v>
      </c>
      <c r="B188" s="49">
        <v>797</v>
      </c>
      <c r="C188" s="49">
        <v>700</v>
      </c>
      <c r="D188" s="96"/>
      <c r="E188" s="96"/>
      <c r="F188" s="41"/>
      <c r="G188" s="40"/>
    </row>
    <row r="189" spans="1:7" ht="19.2">
      <c r="A189" s="46" t="s">
        <v>105</v>
      </c>
      <c r="B189" s="49" t="s">
        <v>193</v>
      </c>
      <c r="C189" s="49" t="s">
        <v>127</v>
      </c>
      <c r="D189" s="47">
        <v>0.99</v>
      </c>
      <c r="E189" s="47">
        <v>0.3</v>
      </c>
      <c r="F189" s="45"/>
      <c r="G189" s="45"/>
    </row>
    <row r="190" spans="1:7" ht="19.2">
      <c r="A190" s="46" t="s">
        <v>107</v>
      </c>
      <c r="B190" s="49" t="s">
        <v>194</v>
      </c>
      <c r="C190" s="49">
        <v>23.1</v>
      </c>
      <c r="D190" s="47">
        <v>1.49</v>
      </c>
      <c r="E190" s="47">
        <v>0.45</v>
      </c>
      <c r="F190" s="45"/>
      <c r="G190" s="45"/>
    </row>
    <row r="191" spans="1:7" ht="19.2">
      <c r="A191" s="46" t="s">
        <v>108</v>
      </c>
      <c r="B191" s="49" t="s">
        <v>195</v>
      </c>
      <c r="C191" s="49">
        <v>23.7</v>
      </c>
      <c r="D191" s="47">
        <v>0.98</v>
      </c>
      <c r="E191" s="47">
        <v>0.3</v>
      </c>
      <c r="F191" s="45"/>
      <c r="G191" s="45"/>
    </row>
    <row r="192" spans="1:7" ht="19.2">
      <c r="A192" s="46" t="s">
        <v>109</v>
      </c>
      <c r="B192" s="49" t="s">
        <v>196</v>
      </c>
      <c r="C192" s="49" t="s">
        <v>128</v>
      </c>
      <c r="D192" s="47">
        <v>0.97</v>
      </c>
      <c r="E192" s="47">
        <v>0.28999999999999998</v>
      </c>
      <c r="F192" s="45"/>
      <c r="G192" s="45"/>
    </row>
    <row r="193" spans="1:8" ht="19.2">
      <c r="A193" s="46" t="s">
        <v>110</v>
      </c>
      <c r="B193" s="49" t="s">
        <v>197</v>
      </c>
      <c r="C193" s="49">
        <v>18</v>
      </c>
      <c r="D193" s="47">
        <v>1.83</v>
      </c>
      <c r="E193" s="47">
        <v>0.55000000000000004</v>
      </c>
      <c r="F193" s="45"/>
      <c r="G193" s="45"/>
    </row>
    <row r="194" spans="1:8" ht="19.2">
      <c r="A194" s="46" t="s">
        <v>111</v>
      </c>
      <c r="B194" s="49" t="s">
        <v>198</v>
      </c>
      <c r="C194" s="49" t="s">
        <v>129</v>
      </c>
      <c r="D194" s="47">
        <v>1.1100000000000001</v>
      </c>
      <c r="E194" s="47">
        <v>0.33</v>
      </c>
      <c r="F194" s="45"/>
      <c r="G194" s="45"/>
    </row>
    <row r="195" spans="1:8" ht="19.2">
      <c r="A195" s="46" t="s">
        <v>113</v>
      </c>
      <c r="B195" s="49" t="s">
        <v>199</v>
      </c>
      <c r="C195" s="49" t="s">
        <v>130</v>
      </c>
      <c r="D195" s="47">
        <v>1.05</v>
      </c>
      <c r="E195" s="47">
        <v>0.31</v>
      </c>
      <c r="F195" s="45"/>
      <c r="G195" s="45"/>
    </row>
    <row r="196" spans="1:8" ht="19.2">
      <c r="A196" s="46" t="s">
        <v>115</v>
      </c>
      <c r="B196" s="49" t="s">
        <v>200</v>
      </c>
      <c r="C196" s="49">
        <v>210</v>
      </c>
      <c r="D196" s="47">
        <v>3.76</v>
      </c>
      <c r="E196" s="47">
        <v>1.1299999999999999</v>
      </c>
      <c r="F196" s="45"/>
      <c r="G196" s="45"/>
    </row>
    <row r="197" spans="1:8" ht="19.2">
      <c r="A197" s="46" t="s">
        <v>116</v>
      </c>
      <c r="B197" s="49" t="s">
        <v>201</v>
      </c>
      <c r="C197" s="49">
        <v>330</v>
      </c>
      <c r="D197" s="47">
        <v>0.76</v>
      </c>
      <c r="E197" s="47">
        <v>0.23</v>
      </c>
      <c r="F197" s="45"/>
      <c r="G197" s="45"/>
    </row>
    <row r="198" spans="1:8" ht="19.2">
      <c r="A198" s="46" t="s">
        <v>117</v>
      </c>
      <c r="B198" s="49" t="s">
        <v>202</v>
      </c>
      <c r="C198" s="49">
        <v>75</v>
      </c>
      <c r="D198" s="47">
        <v>1.98</v>
      </c>
      <c r="E198" s="47">
        <v>0.59</v>
      </c>
      <c r="F198" s="45"/>
      <c r="G198" s="45"/>
    </row>
    <row r="199" spans="1:8" ht="19.2">
      <c r="A199" s="46" t="s">
        <v>118</v>
      </c>
      <c r="B199" s="49">
        <v>41821</v>
      </c>
      <c r="C199" s="49">
        <v>3.6</v>
      </c>
      <c r="D199" s="47">
        <v>1.98</v>
      </c>
      <c r="E199" s="47">
        <v>0.6</v>
      </c>
      <c r="F199" s="45"/>
      <c r="G199" s="45"/>
    </row>
    <row r="200" spans="1:8" ht="19.2">
      <c r="A200" s="46" t="s">
        <v>119</v>
      </c>
      <c r="B200" s="49" t="s">
        <v>203</v>
      </c>
      <c r="C200" s="49">
        <v>330</v>
      </c>
      <c r="D200" s="47">
        <v>3.93</v>
      </c>
      <c r="E200" s="47">
        <v>1.18</v>
      </c>
      <c r="F200" s="45"/>
      <c r="G200" s="45"/>
    </row>
    <row r="201" spans="1:8" ht="19.2">
      <c r="A201" s="46" t="s">
        <v>120</v>
      </c>
      <c r="B201" s="49" t="s">
        <v>204</v>
      </c>
      <c r="C201" s="49">
        <v>30</v>
      </c>
      <c r="D201" s="47">
        <v>3.65</v>
      </c>
      <c r="E201" s="47">
        <v>1.0900000000000001</v>
      </c>
      <c r="F201" s="45"/>
      <c r="G201" s="45"/>
    </row>
    <row r="202" spans="1:8" ht="19.2">
      <c r="A202" s="46" t="s">
        <v>121</v>
      </c>
      <c r="B202" s="49" t="s">
        <v>205</v>
      </c>
      <c r="C202" s="49">
        <v>9</v>
      </c>
      <c r="D202" s="47">
        <v>2.44</v>
      </c>
      <c r="E202" s="47">
        <v>0.73</v>
      </c>
      <c r="F202" s="45"/>
      <c r="G202" s="45"/>
    </row>
    <row r="204" spans="1:8" ht="80.25" customHeight="1">
      <c r="A204" s="93" t="s">
        <v>131</v>
      </c>
      <c r="B204" s="93"/>
      <c r="C204" s="93"/>
      <c r="D204" s="93"/>
      <c r="E204" s="93"/>
      <c r="F204" s="93"/>
      <c r="G204" s="93"/>
      <c r="H204" s="93"/>
    </row>
  </sheetData>
  <mergeCells count="57">
    <mergeCell ref="A204:H204"/>
    <mergeCell ref="A185:D185"/>
    <mergeCell ref="A186:A187"/>
    <mergeCell ref="B186:B187"/>
    <mergeCell ref="C186:C187"/>
    <mergeCell ref="D186:E186"/>
    <mergeCell ref="D187:D188"/>
    <mergeCell ref="E187:E188"/>
    <mergeCell ref="A164:H164"/>
    <mergeCell ref="A165:H165"/>
    <mergeCell ref="A166:H166"/>
    <mergeCell ref="A167:D167"/>
    <mergeCell ref="A168:A169"/>
    <mergeCell ref="B168:B169"/>
    <mergeCell ref="C168:C169"/>
    <mergeCell ref="D168:E168"/>
    <mergeCell ref="D169:D170"/>
    <mergeCell ref="E169:E170"/>
    <mergeCell ref="A163:H163"/>
    <mergeCell ref="A136:A139"/>
    <mergeCell ref="A142:A148"/>
    <mergeCell ref="A152:B152"/>
    <mergeCell ref="A153:B153"/>
    <mergeCell ref="A154:B154"/>
    <mergeCell ref="A156:H156"/>
    <mergeCell ref="A157:H157"/>
    <mergeCell ref="A158:H158"/>
    <mergeCell ref="A159:H159"/>
    <mergeCell ref="A161:H161"/>
    <mergeCell ref="A162:H162"/>
    <mergeCell ref="A129:A132"/>
    <mergeCell ref="A54:A58"/>
    <mergeCell ref="A60:A65"/>
    <mergeCell ref="A68:A71"/>
    <mergeCell ref="A73:A77"/>
    <mergeCell ref="A82:A86"/>
    <mergeCell ref="A88:A93"/>
    <mergeCell ref="A96:A100"/>
    <mergeCell ref="A102:A106"/>
    <mergeCell ref="A109:A112"/>
    <mergeCell ref="A115:A119"/>
    <mergeCell ref="A123:A127"/>
    <mergeCell ref="A46:A49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2:A16"/>
    <mergeCell ref="A18:A24"/>
    <mergeCell ref="A27:A31"/>
    <mergeCell ref="A33:A37"/>
    <mergeCell ref="A40:A44"/>
  </mergeCells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view="pageBreakPreview" zoomScaleSheetLayoutView="100" workbookViewId="0">
      <selection sqref="A1:XFD1048576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262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263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252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73" t="s">
        <v>2</v>
      </c>
      <c r="E9" s="73" t="s">
        <v>3</v>
      </c>
      <c r="F9" s="73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87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">
      <c r="A15" s="87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">
      <c r="A16" s="87"/>
      <c r="B16" s="15" t="s">
        <v>61</v>
      </c>
      <c r="C16" s="15">
        <v>200</v>
      </c>
      <c r="D16" s="16">
        <v>1.6</v>
      </c>
      <c r="E16" s="16">
        <v>1.1000000000000001</v>
      </c>
      <c r="F16" s="16">
        <v>8.6</v>
      </c>
      <c r="G16" s="16">
        <v>50.9</v>
      </c>
      <c r="H16" s="15" t="s">
        <v>135</v>
      </c>
    </row>
    <row r="17" spans="1:8" s="5" customFormat="1" ht="18">
      <c r="A17" s="17" t="s">
        <v>7</v>
      </c>
      <c r="B17" s="18"/>
      <c r="C17" s="17">
        <v>500</v>
      </c>
      <c r="D17" s="19">
        <f>SUM(D12:D16)</f>
        <v>17.899999999999999</v>
      </c>
      <c r="E17" s="19">
        <f>SUM(E12:E16)</f>
        <v>23.6</v>
      </c>
      <c r="F17" s="19">
        <f>SUM(F12:F16)</f>
        <v>62.500000000000007</v>
      </c>
      <c r="G17" s="19">
        <f>SUM(G12:G16)</f>
        <v>532.29999999999995</v>
      </c>
      <c r="H17" s="20"/>
    </row>
    <row r="18" spans="1:8" s="5" customFormat="1" ht="19.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19.5" customHeight="1">
      <c r="A19" s="8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82">
        <v>3</v>
      </c>
      <c r="B20" s="15" t="s">
        <v>261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82"/>
      <c r="B21" s="15" t="s">
        <v>213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214</v>
      </c>
    </row>
    <row r="22" spans="1:8" s="5" customFormat="1" ht="20.25" customHeight="1">
      <c r="A22" s="8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8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">
      <c r="A24" s="82" t="s">
        <v>8</v>
      </c>
      <c r="B24" s="15" t="s">
        <v>70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>SUM(E18:E24)</f>
        <v>27.799999999999997</v>
      </c>
      <c r="F25" s="19">
        <f>SUM(F18:F24)</f>
        <v>96.100000000000009</v>
      </c>
      <c r="G25" s="19">
        <f>SUM(G18:G24)</f>
        <v>742.8</v>
      </c>
      <c r="H25" s="20"/>
    </row>
    <row r="26" spans="1:8" s="5" customFormat="1" ht="18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">
      <c r="A27" s="8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">
      <c r="A28" s="82"/>
      <c r="B28" s="14" t="s">
        <v>215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216</v>
      </c>
    </row>
    <row r="29" spans="1:8" s="5" customFormat="1" ht="18">
      <c r="A29" s="8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">
      <c r="A30" s="8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">
      <c r="A31" s="82">
        <v>5</v>
      </c>
      <c r="B31" s="15" t="s">
        <v>46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">
      <c r="A32" s="17" t="s">
        <v>7</v>
      </c>
      <c r="B32" s="18"/>
      <c r="C32" s="17">
        <v>540</v>
      </c>
      <c r="D32" s="19">
        <f>SUM(D27:D31)</f>
        <v>25.4</v>
      </c>
      <c r="E32" s="19">
        <f>SUM(E27:E31)</f>
        <v>21.6</v>
      </c>
      <c r="F32" s="19">
        <f>SUM(F27:F31)</f>
        <v>72.5</v>
      </c>
      <c r="G32" s="19">
        <f>SUM(G27:G31)</f>
        <v>585.69999999999993</v>
      </c>
      <c r="H32" s="20"/>
    </row>
    <row r="33" spans="1:8" s="5" customFormat="1" ht="18">
      <c r="A33" s="8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82">
        <v>2</v>
      </c>
      <c r="B34" s="15" t="s">
        <v>217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218</v>
      </c>
    </row>
    <row r="35" spans="1:8" s="5" customFormat="1" ht="18">
      <c r="A35" s="8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">
      <c r="A36" s="8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">
      <c r="A37" s="82">
        <v>5</v>
      </c>
      <c r="B37" s="15" t="s">
        <v>36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144</v>
      </c>
    </row>
    <row r="38" spans="1:8" s="5" customFormat="1" ht="18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>SUM(E33:E37)</f>
        <v>15.6</v>
      </c>
      <c r="F38" s="19">
        <f>SUM(F33:F37)</f>
        <v>93.7</v>
      </c>
      <c r="G38" s="19">
        <f>SUM(G33:G37)</f>
        <v>709.19999999999993</v>
      </c>
      <c r="H38" s="20"/>
    </row>
    <row r="39" spans="1:8" s="5" customFormat="1" ht="18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21.75" customHeight="1">
      <c r="A40" s="82" t="s">
        <v>5</v>
      </c>
      <c r="B40" s="14" t="s">
        <v>253</v>
      </c>
      <c r="C40" s="15">
        <v>150</v>
      </c>
      <c r="D40" s="16">
        <v>29.66</v>
      </c>
      <c r="E40" s="16">
        <v>10.67</v>
      </c>
      <c r="F40" s="16">
        <v>21.65</v>
      </c>
      <c r="G40" s="16">
        <v>301.2</v>
      </c>
      <c r="H40" s="15" t="s">
        <v>254</v>
      </c>
    </row>
    <row r="41" spans="1:8" s="5" customFormat="1" ht="18">
      <c r="A41" s="82"/>
      <c r="B41" s="15" t="s">
        <v>42</v>
      </c>
      <c r="C41" s="15">
        <v>10</v>
      </c>
      <c r="D41" s="16">
        <v>0.7</v>
      </c>
      <c r="E41" s="16">
        <v>0.9</v>
      </c>
      <c r="F41" s="16">
        <v>5.6</v>
      </c>
      <c r="G41" s="16">
        <v>32.700000000000003</v>
      </c>
      <c r="H41" s="15" t="s">
        <v>28</v>
      </c>
    </row>
    <row r="42" spans="1:8" s="5" customFormat="1" ht="18">
      <c r="A42" s="82">
        <v>2</v>
      </c>
      <c r="B42" s="15" t="s">
        <v>52</v>
      </c>
      <c r="C42" s="15">
        <v>50</v>
      </c>
      <c r="D42" s="16">
        <v>3.8</v>
      </c>
      <c r="E42" s="16">
        <v>0.4</v>
      </c>
      <c r="F42" s="16">
        <v>24.6</v>
      </c>
      <c r="G42" s="16">
        <v>117.2</v>
      </c>
      <c r="H42" s="15" t="s">
        <v>28</v>
      </c>
    </row>
    <row r="43" spans="1:8" s="5" customFormat="1" ht="18">
      <c r="A43" s="82"/>
      <c r="B43" s="15" t="s">
        <v>43</v>
      </c>
      <c r="C43" s="15">
        <v>200</v>
      </c>
      <c r="D43" s="16">
        <v>0.2</v>
      </c>
      <c r="E43" s="16">
        <v>0</v>
      </c>
      <c r="F43" s="16">
        <v>6.4</v>
      </c>
      <c r="G43" s="16">
        <v>26.8</v>
      </c>
      <c r="H43" s="15" t="s">
        <v>145</v>
      </c>
    </row>
    <row r="44" spans="1:8" s="5" customFormat="1" ht="18">
      <c r="A44" s="82">
        <v>3</v>
      </c>
      <c r="B44" s="15" t="s">
        <v>45</v>
      </c>
      <c r="C44" s="15">
        <v>95</v>
      </c>
      <c r="D44" s="16">
        <v>3.9</v>
      </c>
      <c r="E44" s="16">
        <v>1.4</v>
      </c>
      <c r="F44" s="16">
        <v>5.6</v>
      </c>
      <c r="G44" s="16">
        <v>50.8</v>
      </c>
      <c r="H44" s="15" t="s">
        <v>28</v>
      </c>
    </row>
    <row r="45" spans="1:8" s="5" customFormat="1" ht="18">
      <c r="A45" s="17" t="s">
        <v>7</v>
      </c>
      <c r="B45" s="24"/>
      <c r="C45" s="17">
        <f>SUM(C40:C44)</f>
        <v>505</v>
      </c>
      <c r="D45" s="19">
        <f>SUM(D40:D44)</f>
        <v>38.26</v>
      </c>
      <c r="E45" s="19">
        <f>SUM(E40:E44)</f>
        <v>13.370000000000001</v>
      </c>
      <c r="F45" s="19">
        <f>SUM(F40:F44)</f>
        <v>63.85</v>
      </c>
      <c r="G45" s="19">
        <f>SUM(G40:G44)</f>
        <v>528.69999999999993</v>
      </c>
      <c r="H45" s="20"/>
    </row>
    <row r="46" spans="1:8" s="5" customFormat="1" ht="21" customHeight="1">
      <c r="A46" s="82" t="s">
        <v>8</v>
      </c>
      <c r="B46" s="14" t="s">
        <v>65</v>
      </c>
      <c r="C46" s="15">
        <v>60</v>
      </c>
      <c r="D46" s="16">
        <v>0.5</v>
      </c>
      <c r="E46" s="16">
        <v>6.1</v>
      </c>
      <c r="F46" s="16">
        <v>4.3</v>
      </c>
      <c r="G46" s="16">
        <v>74.3</v>
      </c>
      <c r="H46" s="15" t="s">
        <v>146</v>
      </c>
    </row>
    <row r="47" spans="1:8" s="5" customFormat="1" ht="21" customHeight="1">
      <c r="A47" s="82">
        <v>2</v>
      </c>
      <c r="B47" s="15" t="s">
        <v>219</v>
      </c>
      <c r="C47" s="15">
        <v>200</v>
      </c>
      <c r="D47" s="16">
        <v>1.8</v>
      </c>
      <c r="E47" s="16">
        <v>4.3</v>
      </c>
      <c r="F47" s="16">
        <v>10.7</v>
      </c>
      <c r="G47" s="16">
        <v>88.3</v>
      </c>
      <c r="H47" s="15" t="s">
        <v>220</v>
      </c>
    </row>
    <row r="48" spans="1:8" s="5" customFormat="1" ht="21" customHeight="1">
      <c r="A48" s="82"/>
      <c r="B48" s="15" t="s">
        <v>84</v>
      </c>
      <c r="C48" s="15">
        <v>90</v>
      </c>
      <c r="D48" s="16">
        <v>15.1</v>
      </c>
      <c r="E48" s="16">
        <v>14.3</v>
      </c>
      <c r="F48" s="16">
        <v>6</v>
      </c>
      <c r="G48" s="16">
        <v>212.8</v>
      </c>
      <c r="H48" s="15" t="s">
        <v>148</v>
      </c>
    </row>
    <row r="49" spans="1:8" s="5" customFormat="1" ht="21" customHeight="1">
      <c r="A49" s="82">
        <v>3</v>
      </c>
      <c r="B49" s="15" t="s">
        <v>83</v>
      </c>
      <c r="C49" s="15">
        <v>150</v>
      </c>
      <c r="D49" s="16">
        <v>2.9</v>
      </c>
      <c r="E49" s="16">
        <v>3.7</v>
      </c>
      <c r="F49" s="16">
        <v>22.2</v>
      </c>
      <c r="G49" s="16">
        <v>133.80000000000001</v>
      </c>
      <c r="H49" s="15" t="s">
        <v>93</v>
      </c>
    </row>
    <row r="50" spans="1:8" s="5" customFormat="1" ht="21" customHeight="1">
      <c r="A50" s="72"/>
      <c r="B50" s="15" t="s">
        <v>68</v>
      </c>
      <c r="C50" s="15">
        <v>80</v>
      </c>
      <c r="D50" s="16">
        <v>5.3</v>
      </c>
      <c r="E50" s="16">
        <v>1</v>
      </c>
      <c r="F50" s="16">
        <v>31.7</v>
      </c>
      <c r="G50" s="16">
        <v>156.5</v>
      </c>
      <c r="H50" s="15" t="s">
        <v>28</v>
      </c>
    </row>
    <row r="51" spans="1:8" s="5" customFormat="1" ht="21" customHeight="1">
      <c r="A51" s="72"/>
      <c r="B51" s="15" t="s">
        <v>74</v>
      </c>
      <c r="C51" s="15">
        <v>200</v>
      </c>
      <c r="D51" s="16">
        <v>0.4</v>
      </c>
      <c r="E51" s="16">
        <v>0.1</v>
      </c>
      <c r="F51" s="16">
        <v>18.3</v>
      </c>
      <c r="G51" s="16">
        <v>75.900000000000006</v>
      </c>
      <c r="H51" s="15" t="s">
        <v>149</v>
      </c>
    </row>
    <row r="52" spans="1:8" s="5" customFormat="1" ht="18">
      <c r="A52" s="17" t="s">
        <v>9</v>
      </c>
      <c r="B52" s="24"/>
      <c r="C52" s="17">
        <f>SUM(C46:C51)</f>
        <v>780</v>
      </c>
      <c r="D52" s="19">
        <f>SUM(D46:D51)</f>
        <v>25.999999999999996</v>
      </c>
      <c r="E52" s="19">
        <f>SUM(E46:E51)</f>
        <v>29.5</v>
      </c>
      <c r="F52" s="19">
        <f>SUM(F46:F51)</f>
        <v>93.2</v>
      </c>
      <c r="G52" s="19">
        <f>SUM(G46:G51)</f>
        <v>741.6</v>
      </c>
      <c r="H52" s="20"/>
    </row>
    <row r="53" spans="1:8" s="5" customFormat="1" ht="18">
      <c r="A53" s="11" t="s">
        <v>30</v>
      </c>
      <c r="B53" s="21"/>
      <c r="C53" s="22"/>
      <c r="D53" s="23"/>
      <c r="E53" s="23"/>
      <c r="F53" s="23"/>
      <c r="G53" s="23"/>
      <c r="H53" s="22"/>
    </row>
    <row r="54" spans="1:8" s="5" customFormat="1" ht="25.5" customHeight="1">
      <c r="A54" s="82" t="s">
        <v>5</v>
      </c>
      <c r="B54" s="14" t="s">
        <v>65</v>
      </c>
      <c r="C54" s="15">
        <v>60</v>
      </c>
      <c r="D54" s="16">
        <v>1.5</v>
      </c>
      <c r="E54" s="16">
        <v>6.1</v>
      </c>
      <c r="F54" s="16">
        <v>6.2</v>
      </c>
      <c r="G54" s="16">
        <v>85.8</v>
      </c>
      <c r="H54" s="15" t="s">
        <v>150</v>
      </c>
    </row>
    <row r="55" spans="1:8" s="5" customFormat="1" ht="18">
      <c r="A55" s="82">
        <v>2</v>
      </c>
      <c r="B55" s="15" t="s">
        <v>86</v>
      </c>
      <c r="C55" s="15">
        <v>90</v>
      </c>
      <c r="D55" s="16">
        <v>17.2</v>
      </c>
      <c r="E55" s="16">
        <v>3.9</v>
      </c>
      <c r="F55" s="16">
        <v>12</v>
      </c>
      <c r="G55" s="16">
        <v>151.80000000000001</v>
      </c>
      <c r="H55" s="15" t="s">
        <v>44</v>
      </c>
    </row>
    <row r="56" spans="1:8" s="5" customFormat="1" ht="18">
      <c r="A56" s="82"/>
      <c r="B56" s="15" t="s">
        <v>14</v>
      </c>
      <c r="C56" s="15">
        <v>150</v>
      </c>
      <c r="D56" s="16">
        <v>3.1</v>
      </c>
      <c r="E56" s="16">
        <v>5.3</v>
      </c>
      <c r="F56" s="16">
        <v>19.8</v>
      </c>
      <c r="G56" s="16">
        <v>139.4</v>
      </c>
      <c r="H56" s="15" t="s">
        <v>151</v>
      </c>
    </row>
    <row r="57" spans="1:8" s="5" customFormat="1" ht="18">
      <c r="A57" s="82">
        <v>3</v>
      </c>
      <c r="B57" s="15" t="s">
        <v>52</v>
      </c>
      <c r="C57" s="15">
        <v>30</v>
      </c>
      <c r="D57" s="16">
        <v>2.2999999999999998</v>
      </c>
      <c r="E57" s="16">
        <v>0.2</v>
      </c>
      <c r="F57" s="16">
        <v>14.8</v>
      </c>
      <c r="G57" s="16">
        <v>70.3</v>
      </c>
      <c r="H57" s="15" t="s">
        <v>28</v>
      </c>
    </row>
    <row r="58" spans="1:8" s="5" customFormat="1" ht="18">
      <c r="A58" s="82">
        <v>4</v>
      </c>
      <c r="B58" s="15" t="s">
        <v>15</v>
      </c>
      <c r="C58" s="15">
        <v>200</v>
      </c>
      <c r="D58" s="16">
        <v>0.2</v>
      </c>
      <c r="E58" s="16">
        <v>0.1</v>
      </c>
      <c r="F58" s="16">
        <v>6.6</v>
      </c>
      <c r="G58" s="16">
        <v>27.9</v>
      </c>
      <c r="H58" s="15" t="s">
        <v>152</v>
      </c>
    </row>
    <row r="59" spans="1:8" s="5" customFormat="1" ht="18">
      <c r="A59" s="17" t="s">
        <v>7</v>
      </c>
      <c r="B59" s="24"/>
      <c r="C59" s="17">
        <v>530</v>
      </c>
      <c r="D59" s="19">
        <f>SUM(D54:D58)</f>
        <v>24.3</v>
      </c>
      <c r="E59" s="19">
        <f>SUM(E54:E58)</f>
        <v>15.6</v>
      </c>
      <c r="F59" s="19">
        <f>SUM(F54:F58)</f>
        <v>59.4</v>
      </c>
      <c r="G59" s="19">
        <f>SUM(G54:G58)</f>
        <v>475.2</v>
      </c>
      <c r="H59" s="20"/>
    </row>
    <row r="60" spans="1:8" s="5" customFormat="1" ht="18">
      <c r="A60" s="82" t="s">
        <v>8</v>
      </c>
      <c r="B60" s="14" t="s">
        <v>65</v>
      </c>
      <c r="C60" s="15">
        <v>60</v>
      </c>
      <c r="D60" s="16">
        <v>0.9</v>
      </c>
      <c r="E60" s="16">
        <v>5.3</v>
      </c>
      <c r="F60" s="16">
        <v>5.8</v>
      </c>
      <c r="G60" s="16">
        <v>74.7</v>
      </c>
      <c r="H60" s="15" t="s">
        <v>153</v>
      </c>
    </row>
    <row r="61" spans="1:8" s="5" customFormat="1" ht="18">
      <c r="A61" s="82">
        <v>2</v>
      </c>
      <c r="B61" s="15" t="s">
        <v>221</v>
      </c>
      <c r="C61" s="15">
        <v>200</v>
      </c>
      <c r="D61" s="16">
        <v>1.4</v>
      </c>
      <c r="E61" s="16">
        <v>1.9</v>
      </c>
      <c r="F61" s="16">
        <v>8.1</v>
      </c>
      <c r="G61" s="16">
        <v>55.5</v>
      </c>
      <c r="H61" s="15" t="s">
        <v>222</v>
      </c>
    </row>
    <row r="62" spans="1:8" s="5" customFormat="1" ht="36">
      <c r="A62" s="82">
        <v>3</v>
      </c>
      <c r="B62" s="15" t="s">
        <v>56</v>
      </c>
      <c r="C62" s="15">
        <v>90</v>
      </c>
      <c r="D62" s="16">
        <v>17.100000000000001</v>
      </c>
      <c r="E62" s="16">
        <v>19.8</v>
      </c>
      <c r="F62" s="16">
        <v>5</v>
      </c>
      <c r="G62" s="16">
        <v>266.10000000000002</v>
      </c>
      <c r="H62" s="15" t="s">
        <v>170</v>
      </c>
    </row>
    <row r="63" spans="1:8" s="5" customFormat="1" ht="18">
      <c r="A63" s="82"/>
      <c r="B63" s="15" t="s">
        <v>34</v>
      </c>
      <c r="C63" s="15">
        <v>170</v>
      </c>
      <c r="D63" s="16">
        <v>4.0999999999999996</v>
      </c>
      <c r="E63" s="16">
        <v>5.5</v>
      </c>
      <c r="F63" s="16">
        <v>41.3</v>
      </c>
      <c r="G63" s="16">
        <v>230.7</v>
      </c>
      <c r="H63" s="15" t="s">
        <v>155</v>
      </c>
    </row>
    <row r="64" spans="1:8" s="5" customFormat="1" ht="18">
      <c r="A64" s="82"/>
      <c r="B64" s="15" t="s">
        <v>68</v>
      </c>
      <c r="C64" s="15">
        <v>80</v>
      </c>
      <c r="D64" s="16">
        <v>5.3</v>
      </c>
      <c r="E64" s="16">
        <v>1</v>
      </c>
      <c r="F64" s="16">
        <v>31.7</v>
      </c>
      <c r="G64" s="16">
        <v>156.5</v>
      </c>
      <c r="H64" s="15" t="s">
        <v>28</v>
      </c>
    </row>
    <row r="65" spans="1:8" s="5" customFormat="1" ht="18">
      <c r="A65" s="82">
        <v>4</v>
      </c>
      <c r="B65" s="15" t="s">
        <v>70</v>
      </c>
      <c r="C65" s="15">
        <v>200</v>
      </c>
      <c r="D65" s="16">
        <v>0.1</v>
      </c>
      <c r="E65" s="16">
        <v>0.1</v>
      </c>
      <c r="F65" s="16">
        <v>7.8</v>
      </c>
      <c r="G65" s="16">
        <v>32.700000000000003</v>
      </c>
      <c r="H65" s="15" t="s">
        <v>156</v>
      </c>
    </row>
    <row r="66" spans="1:8" s="5" customFormat="1" ht="18">
      <c r="A66" s="17" t="s">
        <v>9</v>
      </c>
      <c r="B66" s="24"/>
      <c r="C66" s="17">
        <f>SUM(C60:C65)</f>
        <v>800</v>
      </c>
      <c r="D66" s="19">
        <f>SUM(D60:D65)</f>
        <v>28.900000000000002</v>
      </c>
      <c r="E66" s="19">
        <f>SUM(E60:E65)</f>
        <v>33.6</v>
      </c>
      <c r="F66" s="19">
        <f>SUM(F60:F65)</f>
        <v>99.699999999999989</v>
      </c>
      <c r="G66" s="19">
        <f>SUM(G60:G65)</f>
        <v>816.2</v>
      </c>
      <c r="H66" s="20"/>
    </row>
    <row r="67" spans="1:8" s="5" customFormat="1" ht="18">
      <c r="A67" s="11" t="s">
        <v>33</v>
      </c>
      <c r="B67" s="21"/>
      <c r="C67" s="22"/>
      <c r="D67" s="23"/>
      <c r="E67" s="23"/>
      <c r="F67" s="23"/>
      <c r="G67" s="23"/>
      <c r="H67" s="22"/>
    </row>
    <row r="68" spans="1:8" s="5" customFormat="1" ht="18">
      <c r="A68" s="82" t="s">
        <v>5</v>
      </c>
      <c r="B68" s="14" t="s">
        <v>65</v>
      </c>
      <c r="C68" s="15">
        <v>60</v>
      </c>
      <c r="D68" s="16">
        <v>0.9</v>
      </c>
      <c r="E68" s="16">
        <v>2.8</v>
      </c>
      <c r="F68" s="16">
        <v>4.4000000000000004</v>
      </c>
      <c r="G68" s="16">
        <v>46.8</v>
      </c>
      <c r="H68" s="15" t="s">
        <v>157</v>
      </c>
    </row>
    <row r="69" spans="1:8" s="5" customFormat="1" ht="18">
      <c r="A69" s="82">
        <v>2</v>
      </c>
      <c r="B69" s="15" t="s">
        <v>16</v>
      </c>
      <c r="C69" s="15">
        <v>200</v>
      </c>
      <c r="D69" s="16">
        <v>27.2</v>
      </c>
      <c r="E69" s="16">
        <v>8.1</v>
      </c>
      <c r="F69" s="16">
        <v>33.200000000000003</v>
      </c>
      <c r="G69" s="16">
        <v>314.60000000000002</v>
      </c>
      <c r="H69" s="15" t="s">
        <v>158</v>
      </c>
    </row>
    <row r="70" spans="1:8" s="5" customFormat="1" ht="18">
      <c r="A70" s="82"/>
      <c r="B70" s="15" t="s">
        <v>52</v>
      </c>
      <c r="C70" s="15">
        <v>40</v>
      </c>
      <c r="D70" s="16">
        <v>3</v>
      </c>
      <c r="E70" s="16">
        <v>0.3</v>
      </c>
      <c r="F70" s="16">
        <v>19.7</v>
      </c>
      <c r="G70" s="16">
        <v>93.8</v>
      </c>
      <c r="H70" s="15" t="s">
        <v>28</v>
      </c>
    </row>
    <row r="71" spans="1:8" s="5" customFormat="1" ht="18">
      <c r="A71" s="82">
        <v>4</v>
      </c>
      <c r="B71" s="15" t="s">
        <v>46</v>
      </c>
      <c r="C71" s="15">
        <v>200</v>
      </c>
      <c r="D71" s="16">
        <v>0.3</v>
      </c>
      <c r="E71" s="16">
        <v>0.1</v>
      </c>
      <c r="F71" s="16">
        <v>7.2</v>
      </c>
      <c r="G71" s="16">
        <v>31.2</v>
      </c>
      <c r="H71" s="15" t="s">
        <v>159</v>
      </c>
    </row>
    <row r="72" spans="1:8" s="5" customFormat="1" ht="17.399999999999999">
      <c r="A72" s="17" t="s">
        <v>7</v>
      </c>
      <c r="B72" s="17"/>
      <c r="C72" s="17">
        <f>SUM(C68:C71)</f>
        <v>500</v>
      </c>
      <c r="D72" s="19">
        <f>SUM(D68:D71)</f>
        <v>31.4</v>
      </c>
      <c r="E72" s="19">
        <f>SUM(E68:E71)</f>
        <v>11.299999999999999</v>
      </c>
      <c r="F72" s="19">
        <f>SUM(F68:F71)</f>
        <v>64.5</v>
      </c>
      <c r="G72" s="19">
        <f>SUM(G68:G71)</f>
        <v>486.40000000000003</v>
      </c>
      <c r="H72" s="20"/>
    </row>
    <row r="73" spans="1:8" s="5" customFormat="1" ht="18">
      <c r="A73" s="82" t="s">
        <v>8</v>
      </c>
      <c r="B73" s="14" t="s">
        <v>65</v>
      </c>
      <c r="C73" s="15">
        <v>60</v>
      </c>
      <c r="D73" s="16">
        <v>0.7</v>
      </c>
      <c r="E73" s="16">
        <v>0.1</v>
      </c>
      <c r="F73" s="16">
        <v>2.2999999999999998</v>
      </c>
      <c r="G73" s="16">
        <v>12.8</v>
      </c>
      <c r="H73" s="15" t="s">
        <v>160</v>
      </c>
    </row>
    <row r="74" spans="1:8" s="5" customFormat="1" ht="18">
      <c r="A74" s="82">
        <v>2</v>
      </c>
      <c r="B74" s="15" t="s">
        <v>57</v>
      </c>
      <c r="C74" s="15">
        <v>200</v>
      </c>
      <c r="D74" s="16">
        <v>4.8</v>
      </c>
      <c r="E74" s="16">
        <v>5.8</v>
      </c>
      <c r="F74" s="16">
        <v>13.6</v>
      </c>
      <c r="G74" s="16">
        <v>125.5</v>
      </c>
      <c r="H74" s="15" t="s">
        <v>161</v>
      </c>
    </row>
    <row r="75" spans="1:8" s="5" customFormat="1" ht="18">
      <c r="A75" s="82">
        <v>3</v>
      </c>
      <c r="B75" s="15" t="s">
        <v>81</v>
      </c>
      <c r="C75" s="15">
        <v>90</v>
      </c>
      <c r="D75" s="16">
        <v>21</v>
      </c>
      <c r="E75" s="16">
        <v>5.5</v>
      </c>
      <c r="F75" s="16">
        <v>3.5</v>
      </c>
      <c r="G75" s="16">
        <v>147.1</v>
      </c>
      <c r="H75" s="15" t="s">
        <v>82</v>
      </c>
    </row>
    <row r="76" spans="1:8" s="5" customFormat="1" ht="18">
      <c r="A76" s="82"/>
      <c r="B76" s="15" t="s">
        <v>79</v>
      </c>
      <c r="C76" s="15">
        <v>170</v>
      </c>
      <c r="D76" s="16">
        <v>6</v>
      </c>
      <c r="E76" s="16">
        <v>5.6</v>
      </c>
      <c r="F76" s="16">
        <v>37.200000000000003</v>
      </c>
      <c r="G76" s="16">
        <v>223</v>
      </c>
      <c r="H76" s="15" t="s">
        <v>137</v>
      </c>
    </row>
    <row r="77" spans="1:8" s="5" customFormat="1" ht="18">
      <c r="A77" s="82">
        <v>5</v>
      </c>
      <c r="B77" s="15" t="s">
        <v>68</v>
      </c>
      <c r="C77" s="15">
        <v>70</v>
      </c>
      <c r="D77" s="16">
        <v>4.5999999999999996</v>
      </c>
      <c r="E77" s="16">
        <v>0.8</v>
      </c>
      <c r="F77" s="16">
        <v>27.7</v>
      </c>
      <c r="G77" s="16">
        <v>136.9</v>
      </c>
      <c r="H77" s="15" t="s">
        <v>28</v>
      </c>
    </row>
    <row r="78" spans="1:8" s="5" customFormat="1" ht="18">
      <c r="A78" s="72"/>
      <c r="B78" s="15" t="s">
        <v>71</v>
      </c>
      <c r="C78" s="15">
        <v>200</v>
      </c>
      <c r="D78" s="16">
        <v>0.6</v>
      </c>
      <c r="E78" s="16">
        <v>0.2</v>
      </c>
      <c r="F78" s="16">
        <v>15.1</v>
      </c>
      <c r="G78" s="16">
        <v>65.400000000000006</v>
      </c>
      <c r="H78" s="15" t="s">
        <v>162</v>
      </c>
    </row>
    <row r="79" spans="1:8" s="5" customFormat="1" ht="17.399999999999999">
      <c r="A79" s="17" t="s">
        <v>9</v>
      </c>
      <c r="B79" s="17"/>
      <c r="C79" s="17">
        <f>SUM(C73:C78)</f>
        <v>790</v>
      </c>
      <c r="D79" s="19">
        <f>SUM(D73:D78)</f>
        <v>37.700000000000003</v>
      </c>
      <c r="E79" s="19">
        <f>SUM(E73:E78)</f>
        <v>18</v>
      </c>
      <c r="F79" s="19">
        <f>SUM(F73:F78)</f>
        <v>99.399999999999991</v>
      </c>
      <c r="G79" s="19">
        <f>SUM(G73:G78)</f>
        <v>710.69999999999993</v>
      </c>
      <c r="H79" s="20"/>
    </row>
    <row r="80" spans="1:8" s="29" customFormat="1" ht="18">
      <c r="A80" s="25" t="s">
        <v>37</v>
      </c>
      <c r="B80" s="26"/>
      <c r="C80" s="27"/>
      <c r="D80" s="28"/>
      <c r="E80" s="28"/>
      <c r="F80" s="28"/>
      <c r="G80" s="28"/>
      <c r="H80" s="27"/>
    </row>
    <row r="81" spans="1:8" s="5" customFormat="1" ht="18">
      <c r="A81" s="11" t="s">
        <v>24</v>
      </c>
      <c r="B81" s="72"/>
      <c r="C81" s="22"/>
      <c r="D81" s="23"/>
      <c r="E81" s="23"/>
      <c r="F81" s="23"/>
      <c r="G81" s="23"/>
      <c r="H81" s="22"/>
    </row>
    <row r="82" spans="1:8" s="5" customFormat="1" ht="31.5" customHeight="1">
      <c r="A82" s="82" t="s">
        <v>5</v>
      </c>
      <c r="B82" s="14" t="s">
        <v>97</v>
      </c>
      <c r="C82" s="15">
        <v>200</v>
      </c>
      <c r="D82" s="16">
        <v>6.9</v>
      </c>
      <c r="E82" s="16">
        <v>5.8</v>
      </c>
      <c r="F82" s="16">
        <v>32.1</v>
      </c>
      <c r="G82" s="16">
        <v>208.3</v>
      </c>
      <c r="H82" s="15" t="s">
        <v>177</v>
      </c>
    </row>
    <row r="83" spans="1:8" s="5" customFormat="1" ht="22.5" customHeight="1">
      <c r="A83" s="82"/>
      <c r="B83" s="15" t="s">
        <v>25</v>
      </c>
      <c r="C83" s="15">
        <v>20</v>
      </c>
      <c r="D83" s="16">
        <v>4.5999999999999996</v>
      </c>
      <c r="E83" s="16">
        <v>5.9</v>
      </c>
      <c r="F83" s="16">
        <v>0</v>
      </c>
      <c r="G83" s="16">
        <v>71.7</v>
      </c>
      <c r="H83" s="15" t="s">
        <v>133</v>
      </c>
    </row>
    <row r="84" spans="1:8" s="5" customFormat="1" ht="22.5" customHeight="1">
      <c r="A84" s="82"/>
      <c r="B84" s="15" t="s">
        <v>60</v>
      </c>
      <c r="C84" s="15">
        <v>10</v>
      </c>
      <c r="D84" s="16">
        <v>0.1</v>
      </c>
      <c r="E84" s="16">
        <v>7.3</v>
      </c>
      <c r="F84" s="16">
        <v>0.1</v>
      </c>
      <c r="G84" s="16">
        <v>66.099999999999994</v>
      </c>
      <c r="H84" s="15" t="s">
        <v>134</v>
      </c>
    </row>
    <row r="85" spans="1:8" s="5" customFormat="1" ht="18">
      <c r="A85" s="82">
        <v>2</v>
      </c>
      <c r="B85" s="15" t="s">
        <v>68</v>
      </c>
      <c r="C85" s="15">
        <v>70</v>
      </c>
      <c r="D85" s="16">
        <v>4.5999999999999996</v>
      </c>
      <c r="E85" s="16">
        <v>0.8</v>
      </c>
      <c r="F85" s="16">
        <v>27.7</v>
      </c>
      <c r="G85" s="16">
        <v>136.9</v>
      </c>
      <c r="H85" s="15" t="s">
        <v>28</v>
      </c>
    </row>
    <row r="86" spans="1:8" s="5" customFormat="1" ht="24" customHeight="1">
      <c r="A86" s="82">
        <v>3</v>
      </c>
      <c r="B86" s="15" t="s">
        <v>15</v>
      </c>
      <c r="C86" s="15">
        <v>200</v>
      </c>
      <c r="D86" s="16">
        <v>0.2</v>
      </c>
      <c r="E86" s="16">
        <v>0.1</v>
      </c>
      <c r="F86" s="16">
        <v>6.6</v>
      </c>
      <c r="G86" s="16">
        <v>27.9</v>
      </c>
      <c r="H86" s="15" t="s">
        <v>152</v>
      </c>
    </row>
    <row r="87" spans="1:8" s="5" customFormat="1" ht="17.399999999999999">
      <c r="A87" s="17" t="s">
        <v>7</v>
      </c>
      <c r="B87" s="17"/>
      <c r="C87" s="17">
        <f>SUM(C82:C86)</f>
        <v>500</v>
      </c>
      <c r="D87" s="19">
        <f>SUM(D82:D86)</f>
        <v>16.399999999999999</v>
      </c>
      <c r="E87" s="19">
        <f>SUM(E82:E86)</f>
        <v>19.900000000000002</v>
      </c>
      <c r="F87" s="19">
        <f>SUM(F82:F86)</f>
        <v>66.5</v>
      </c>
      <c r="G87" s="19">
        <f>SUM(G82:G86)</f>
        <v>510.9</v>
      </c>
      <c r="H87" s="20"/>
    </row>
    <row r="88" spans="1:8" s="5" customFormat="1" ht="18">
      <c r="A88" s="82" t="s">
        <v>8</v>
      </c>
      <c r="B88" s="14" t="s">
        <v>65</v>
      </c>
      <c r="C88" s="15">
        <v>60</v>
      </c>
      <c r="D88" s="16">
        <v>0.5</v>
      </c>
      <c r="E88" s="16">
        <v>0.1</v>
      </c>
      <c r="F88" s="16">
        <v>1.5</v>
      </c>
      <c r="G88" s="16">
        <v>8.5</v>
      </c>
      <c r="H88" s="15" t="s">
        <v>136</v>
      </c>
    </row>
    <row r="89" spans="1:8" s="5" customFormat="1" ht="21" customHeight="1">
      <c r="A89" s="82"/>
      <c r="B89" s="14" t="s">
        <v>85</v>
      </c>
      <c r="C89" s="15">
        <v>200</v>
      </c>
      <c r="D89" s="16">
        <v>6.7</v>
      </c>
      <c r="E89" s="16">
        <v>4.5999999999999996</v>
      </c>
      <c r="F89" s="16">
        <v>16.3</v>
      </c>
      <c r="G89" s="16">
        <v>133.1</v>
      </c>
      <c r="H89" s="15" t="s">
        <v>164</v>
      </c>
    </row>
    <row r="90" spans="1:8" s="5" customFormat="1" ht="18">
      <c r="A90" s="82"/>
      <c r="B90" s="15" t="s">
        <v>66</v>
      </c>
      <c r="C90" s="15">
        <v>90</v>
      </c>
      <c r="D90" s="16">
        <v>13</v>
      </c>
      <c r="E90" s="16">
        <v>13.2</v>
      </c>
      <c r="F90" s="16">
        <v>7.3</v>
      </c>
      <c r="G90" s="16">
        <v>199.7</v>
      </c>
      <c r="H90" s="15" t="s">
        <v>67</v>
      </c>
    </row>
    <row r="91" spans="1:8" s="5" customFormat="1" ht="18">
      <c r="A91" s="82"/>
      <c r="B91" s="15" t="s">
        <v>35</v>
      </c>
      <c r="C91" s="15">
        <v>150</v>
      </c>
      <c r="D91" s="16">
        <v>8.1999999999999993</v>
      </c>
      <c r="E91" s="16">
        <v>6.3</v>
      </c>
      <c r="F91" s="16">
        <v>35.9</v>
      </c>
      <c r="G91" s="16">
        <v>233.7</v>
      </c>
      <c r="H91" s="15" t="s">
        <v>139</v>
      </c>
    </row>
    <row r="92" spans="1:8" s="5" customFormat="1" ht="18">
      <c r="A92" s="82"/>
      <c r="B92" s="15" t="s">
        <v>68</v>
      </c>
      <c r="C92" s="15">
        <v>80</v>
      </c>
      <c r="D92" s="16">
        <v>5.3</v>
      </c>
      <c r="E92" s="16">
        <v>1</v>
      </c>
      <c r="F92" s="16">
        <v>31.7</v>
      </c>
      <c r="G92" s="16">
        <v>156.5</v>
      </c>
      <c r="H92" s="15" t="s">
        <v>28</v>
      </c>
    </row>
    <row r="93" spans="1:8" s="5" customFormat="1" ht="18">
      <c r="A93" s="82">
        <v>3</v>
      </c>
      <c r="B93" s="15" t="s">
        <v>72</v>
      </c>
      <c r="C93" s="15">
        <v>200</v>
      </c>
      <c r="D93" s="16">
        <v>0.2</v>
      </c>
      <c r="E93" s="16">
        <v>0.2</v>
      </c>
      <c r="F93" s="16">
        <v>11</v>
      </c>
      <c r="G93" s="16">
        <v>46.7</v>
      </c>
      <c r="H93" s="15" t="s">
        <v>165</v>
      </c>
    </row>
    <row r="94" spans="1:8" s="5" customFormat="1" ht="17.399999999999999">
      <c r="A94" s="17" t="s">
        <v>9</v>
      </c>
      <c r="B94" s="17"/>
      <c r="C94" s="17">
        <f>SUM(C88:C93)</f>
        <v>780</v>
      </c>
      <c r="D94" s="19">
        <f>SUM(D88:D93)</f>
        <v>33.9</v>
      </c>
      <c r="E94" s="19">
        <f>SUM(E88:E93)</f>
        <v>25.4</v>
      </c>
      <c r="F94" s="19">
        <f>SUM(F88:F93)</f>
        <v>103.7</v>
      </c>
      <c r="G94" s="19">
        <f>SUM(G88:G93)</f>
        <v>778.2</v>
      </c>
      <c r="H94" s="20"/>
    </row>
    <row r="95" spans="1:8" s="5" customFormat="1" ht="18">
      <c r="A95" s="11" t="s">
        <v>27</v>
      </c>
      <c r="B95" s="21"/>
      <c r="C95" s="22"/>
      <c r="D95" s="23"/>
      <c r="E95" s="23"/>
      <c r="F95" s="23"/>
      <c r="G95" s="23"/>
      <c r="H95" s="22"/>
    </row>
    <row r="96" spans="1:8" s="5" customFormat="1" ht="18">
      <c r="A96" s="82" t="s">
        <v>5</v>
      </c>
      <c r="B96" s="14" t="s">
        <v>65</v>
      </c>
      <c r="C96" s="15">
        <v>60</v>
      </c>
      <c r="D96" s="16">
        <v>1.7</v>
      </c>
      <c r="E96" s="16">
        <v>0.1</v>
      </c>
      <c r="F96" s="16">
        <v>3.5</v>
      </c>
      <c r="G96" s="16">
        <v>22.1</v>
      </c>
      <c r="H96" s="15" t="s">
        <v>141</v>
      </c>
    </row>
    <row r="97" spans="1:8" s="5" customFormat="1" ht="18">
      <c r="A97" s="82"/>
      <c r="B97" s="15" t="s">
        <v>38</v>
      </c>
      <c r="C97" s="15">
        <v>150</v>
      </c>
      <c r="D97" s="16">
        <v>12.7</v>
      </c>
      <c r="E97" s="16">
        <v>18</v>
      </c>
      <c r="F97" s="16">
        <v>3.2</v>
      </c>
      <c r="G97" s="16">
        <v>225.5</v>
      </c>
      <c r="H97" s="15" t="s">
        <v>166</v>
      </c>
    </row>
    <row r="98" spans="1:8" s="5" customFormat="1" ht="18">
      <c r="A98" s="82">
        <v>2</v>
      </c>
      <c r="B98" s="15" t="s">
        <v>52</v>
      </c>
      <c r="C98" s="15">
        <v>40</v>
      </c>
      <c r="D98" s="16">
        <v>3</v>
      </c>
      <c r="E98" s="16">
        <v>0.3</v>
      </c>
      <c r="F98" s="16">
        <v>19.7</v>
      </c>
      <c r="G98" s="16">
        <v>93.8</v>
      </c>
      <c r="H98" s="15" t="s">
        <v>28</v>
      </c>
    </row>
    <row r="99" spans="1:8" s="5" customFormat="1" ht="18">
      <c r="A99" s="82"/>
      <c r="B99" s="15" t="s">
        <v>43</v>
      </c>
      <c r="C99" s="15">
        <v>200</v>
      </c>
      <c r="D99" s="16">
        <v>0.2</v>
      </c>
      <c r="E99" s="16">
        <v>0</v>
      </c>
      <c r="F99" s="16">
        <v>6.4</v>
      </c>
      <c r="G99" s="16">
        <v>26.8</v>
      </c>
      <c r="H99" s="15" t="s">
        <v>145</v>
      </c>
    </row>
    <row r="100" spans="1:8" s="5" customFormat="1" ht="18">
      <c r="A100" s="82">
        <v>4</v>
      </c>
      <c r="B100" s="15" t="s">
        <v>87</v>
      </c>
      <c r="C100" s="15">
        <v>50</v>
      </c>
      <c r="D100" s="16">
        <v>4</v>
      </c>
      <c r="E100" s="16">
        <v>7</v>
      </c>
      <c r="F100" s="16">
        <v>28</v>
      </c>
      <c r="G100" s="16">
        <v>191</v>
      </c>
      <c r="H100" s="15" t="s">
        <v>28</v>
      </c>
    </row>
    <row r="101" spans="1:8" s="5" customFormat="1" ht="17.399999999999999">
      <c r="A101" s="17" t="s">
        <v>7</v>
      </c>
      <c r="B101" s="17"/>
      <c r="C101" s="17">
        <f>SUM(C96:C100)</f>
        <v>500</v>
      </c>
      <c r="D101" s="19">
        <f>SUM(D96:D100)</f>
        <v>21.599999999999998</v>
      </c>
      <c r="E101" s="19">
        <f>SUM(E96:E100)</f>
        <v>25.400000000000002</v>
      </c>
      <c r="F101" s="19">
        <f>SUM(F96:F100)</f>
        <v>60.8</v>
      </c>
      <c r="G101" s="19">
        <f>SUM(G96:G100)</f>
        <v>559.20000000000005</v>
      </c>
      <c r="H101" s="20"/>
    </row>
    <row r="102" spans="1:8" s="5" customFormat="1" ht="18">
      <c r="A102" s="82" t="s">
        <v>8</v>
      </c>
      <c r="B102" s="14" t="s">
        <v>65</v>
      </c>
      <c r="C102" s="15">
        <v>60</v>
      </c>
      <c r="D102" s="16">
        <v>1.5</v>
      </c>
      <c r="E102" s="16">
        <v>6.1</v>
      </c>
      <c r="F102" s="16">
        <v>6.2</v>
      </c>
      <c r="G102" s="16">
        <v>85.8</v>
      </c>
      <c r="H102" s="15" t="s">
        <v>150</v>
      </c>
    </row>
    <row r="103" spans="1:8" s="5" customFormat="1" ht="36">
      <c r="A103" s="82">
        <v>2</v>
      </c>
      <c r="B103" s="15" t="s">
        <v>10</v>
      </c>
      <c r="C103" s="15">
        <v>250</v>
      </c>
      <c r="D103" s="16">
        <v>6.5</v>
      </c>
      <c r="E103" s="16">
        <v>3.5</v>
      </c>
      <c r="F103" s="16">
        <v>23.1</v>
      </c>
      <c r="G103" s="16">
        <v>149.5</v>
      </c>
      <c r="H103" s="15" t="s">
        <v>154</v>
      </c>
    </row>
    <row r="104" spans="1:8" s="5" customFormat="1" ht="26.25" customHeight="1">
      <c r="A104" s="82">
        <v>3</v>
      </c>
      <c r="B104" s="15" t="s">
        <v>73</v>
      </c>
      <c r="C104" s="15">
        <v>250</v>
      </c>
      <c r="D104" s="16">
        <v>31</v>
      </c>
      <c r="E104" s="16">
        <v>7.8</v>
      </c>
      <c r="F104" s="16">
        <v>22</v>
      </c>
      <c r="G104" s="16">
        <v>282</v>
      </c>
      <c r="H104" s="15" t="s">
        <v>167</v>
      </c>
    </row>
    <row r="105" spans="1:8" s="5" customFormat="1" ht="18">
      <c r="A105" s="82">
        <v>4</v>
      </c>
      <c r="B105" s="15" t="s">
        <v>68</v>
      </c>
      <c r="C105" s="15">
        <v>80</v>
      </c>
      <c r="D105" s="16">
        <v>5.3</v>
      </c>
      <c r="E105" s="16">
        <v>1</v>
      </c>
      <c r="F105" s="16">
        <v>31.7</v>
      </c>
      <c r="G105" s="16">
        <v>156.5</v>
      </c>
      <c r="H105" s="15" t="s">
        <v>28</v>
      </c>
    </row>
    <row r="106" spans="1:8" s="5" customFormat="1" ht="18">
      <c r="A106" s="82">
        <v>5</v>
      </c>
      <c r="B106" s="15" t="s">
        <v>70</v>
      </c>
      <c r="C106" s="15">
        <v>200</v>
      </c>
      <c r="D106" s="16">
        <v>0.2</v>
      </c>
      <c r="E106" s="16">
        <v>0.1</v>
      </c>
      <c r="F106" s="16">
        <v>7.7</v>
      </c>
      <c r="G106" s="16">
        <v>32.700000000000003</v>
      </c>
      <c r="H106" s="15" t="s">
        <v>168</v>
      </c>
    </row>
    <row r="107" spans="1:8" s="5" customFormat="1" ht="17.399999999999999">
      <c r="A107" s="17" t="s">
        <v>9</v>
      </c>
      <c r="B107" s="17"/>
      <c r="C107" s="17">
        <f>SUM(C102:C106)</f>
        <v>840</v>
      </c>
      <c r="D107" s="19">
        <f>SUM(D102:D106)</f>
        <v>44.5</v>
      </c>
      <c r="E107" s="19">
        <f>SUM(E102:E106)</f>
        <v>18.5</v>
      </c>
      <c r="F107" s="19">
        <f>SUM(F102:F106)</f>
        <v>90.7</v>
      </c>
      <c r="G107" s="19">
        <f>SUM(G102:G106)</f>
        <v>706.5</v>
      </c>
      <c r="H107" s="20"/>
    </row>
    <row r="108" spans="1:8" s="5" customFormat="1" ht="18">
      <c r="A108" s="11" t="s">
        <v>29</v>
      </c>
      <c r="B108" s="21"/>
      <c r="C108" s="22"/>
      <c r="D108" s="23"/>
      <c r="E108" s="23"/>
      <c r="F108" s="23"/>
      <c r="G108" s="23"/>
      <c r="H108" s="22"/>
    </row>
    <row r="109" spans="1:8" s="5" customFormat="1" ht="28.5" customHeight="1">
      <c r="A109" s="82" t="s">
        <v>5</v>
      </c>
      <c r="B109" s="14" t="s">
        <v>97</v>
      </c>
      <c r="C109" s="15">
        <v>180</v>
      </c>
      <c r="D109" s="16">
        <v>7.7</v>
      </c>
      <c r="E109" s="16">
        <v>10.1</v>
      </c>
      <c r="F109" s="16">
        <v>30.9</v>
      </c>
      <c r="G109" s="16">
        <v>245.6</v>
      </c>
      <c r="H109" s="15" t="s">
        <v>169</v>
      </c>
    </row>
    <row r="110" spans="1:8" s="5" customFormat="1" ht="28.5" customHeight="1">
      <c r="A110" s="82"/>
      <c r="B110" s="15" t="s">
        <v>25</v>
      </c>
      <c r="C110" s="15">
        <v>15</v>
      </c>
      <c r="D110" s="16">
        <v>3.5</v>
      </c>
      <c r="E110" s="16">
        <v>4.4000000000000004</v>
      </c>
      <c r="F110" s="16">
        <v>0</v>
      </c>
      <c r="G110" s="16">
        <v>53.7</v>
      </c>
      <c r="H110" s="15" t="s">
        <v>133</v>
      </c>
    </row>
    <row r="111" spans="1:8" s="5" customFormat="1" ht="18">
      <c r="A111" s="82">
        <v>2</v>
      </c>
      <c r="B111" s="15" t="s">
        <v>52</v>
      </c>
      <c r="C111" s="15">
        <v>50</v>
      </c>
      <c r="D111" s="16">
        <v>3.8</v>
      </c>
      <c r="E111" s="16">
        <v>0.4</v>
      </c>
      <c r="F111" s="16">
        <v>24.6</v>
      </c>
      <c r="G111" s="16">
        <v>117.2</v>
      </c>
      <c r="H111" s="15" t="s">
        <v>28</v>
      </c>
    </row>
    <row r="112" spans="1:8" s="5" customFormat="1" ht="18">
      <c r="A112" s="82">
        <v>3</v>
      </c>
      <c r="B112" s="15" t="s">
        <v>46</v>
      </c>
      <c r="C112" s="15">
        <v>200</v>
      </c>
      <c r="D112" s="16">
        <v>0.3</v>
      </c>
      <c r="E112" s="16">
        <v>0.1</v>
      </c>
      <c r="F112" s="16">
        <v>7.2</v>
      </c>
      <c r="G112" s="16">
        <v>31.2</v>
      </c>
      <c r="H112" s="15" t="s">
        <v>159</v>
      </c>
    </row>
    <row r="113" spans="1:8" s="5" customFormat="1" ht="18">
      <c r="A113" s="72"/>
      <c r="B113" s="15" t="s">
        <v>26</v>
      </c>
      <c r="C113" s="15">
        <v>200</v>
      </c>
      <c r="D113" s="16">
        <v>1.8</v>
      </c>
      <c r="E113" s="16">
        <v>0.4</v>
      </c>
      <c r="F113" s="16">
        <v>16.2</v>
      </c>
      <c r="G113" s="16">
        <v>75.599999999999994</v>
      </c>
      <c r="H113" s="15" t="s">
        <v>28</v>
      </c>
    </row>
    <row r="114" spans="1:8" s="5" customFormat="1" ht="18">
      <c r="A114" s="17" t="s">
        <v>7</v>
      </c>
      <c r="B114" s="24"/>
      <c r="C114" s="17">
        <f>SUM(C109:C113)</f>
        <v>645</v>
      </c>
      <c r="D114" s="19">
        <f>SUM(D109:D113)</f>
        <v>17.100000000000001</v>
      </c>
      <c r="E114" s="19">
        <f>SUM(E109:E113)</f>
        <v>15.4</v>
      </c>
      <c r="F114" s="19">
        <f>SUM(F109:F113)</f>
        <v>78.900000000000006</v>
      </c>
      <c r="G114" s="19">
        <f>SUM(G109:G113)</f>
        <v>523.29999999999995</v>
      </c>
      <c r="H114" s="20"/>
    </row>
    <row r="115" spans="1:8" s="5" customFormat="1" ht="18">
      <c r="A115" s="82" t="s">
        <v>8</v>
      </c>
      <c r="B115" s="14" t="s">
        <v>65</v>
      </c>
      <c r="C115" s="15">
        <v>60</v>
      </c>
      <c r="D115" s="16">
        <v>0.7</v>
      </c>
      <c r="E115" s="16">
        <v>0.1</v>
      </c>
      <c r="F115" s="16">
        <v>2.2999999999999998</v>
      </c>
      <c r="G115" s="16">
        <v>12.8</v>
      </c>
      <c r="H115" s="15" t="s">
        <v>160</v>
      </c>
    </row>
    <row r="116" spans="1:8" s="5" customFormat="1" ht="30" customHeight="1">
      <c r="A116" s="82">
        <v>2</v>
      </c>
      <c r="B116" s="15" t="s">
        <v>55</v>
      </c>
      <c r="C116" s="15">
        <v>200</v>
      </c>
      <c r="D116" s="16">
        <v>4.7</v>
      </c>
      <c r="E116" s="16">
        <v>5.7</v>
      </c>
      <c r="F116" s="16">
        <v>10.1</v>
      </c>
      <c r="G116" s="16">
        <v>110.4</v>
      </c>
      <c r="H116" s="15" t="s">
        <v>147</v>
      </c>
    </row>
    <row r="117" spans="1:8" s="5" customFormat="1" ht="36">
      <c r="A117" s="82">
        <v>3</v>
      </c>
      <c r="B117" s="15" t="s">
        <v>56</v>
      </c>
      <c r="C117" s="15">
        <v>90</v>
      </c>
      <c r="D117" s="16">
        <v>17.100000000000001</v>
      </c>
      <c r="E117" s="16">
        <v>19.8</v>
      </c>
      <c r="F117" s="16">
        <v>5</v>
      </c>
      <c r="G117" s="16">
        <v>266.10000000000002</v>
      </c>
      <c r="H117" s="15" t="s">
        <v>170</v>
      </c>
    </row>
    <row r="118" spans="1:8" s="5" customFormat="1" ht="18">
      <c r="A118" s="82">
        <v>4</v>
      </c>
      <c r="B118" s="15" t="s">
        <v>14</v>
      </c>
      <c r="C118" s="15">
        <v>150</v>
      </c>
      <c r="D118" s="16">
        <v>3.1</v>
      </c>
      <c r="E118" s="16">
        <v>5.3</v>
      </c>
      <c r="F118" s="16">
        <v>19.8</v>
      </c>
      <c r="G118" s="16">
        <v>139.4</v>
      </c>
      <c r="H118" s="15" t="s">
        <v>151</v>
      </c>
    </row>
    <row r="119" spans="1:8" s="5" customFormat="1" ht="18">
      <c r="A119" s="82">
        <v>5</v>
      </c>
      <c r="B119" s="15" t="s">
        <v>68</v>
      </c>
      <c r="C119" s="15">
        <v>80</v>
      </c>
      <c r="D119" s="16">
        <v>5.3</v>
      </c>
      <c r="E119" s="16">
        <v>1</v>
      </c>
      <c r="F119" s="16">
        <v>31.7</v>
      </c>
      <c r="G119" s="16">
        <v>156.5</v>
      </c>
      <c r="H119" s="15" t="s">
        <v>28</v>
      </c>
    </row>
    <row r="120" spans="1:8" s="5" customFormat="1" ht="18">
      <c r="A120" s="72"/>
      <c r="B120" s="15" t="s">
        <v>70</v>
      </c>
      <c r="C120" s="15">
        <v>200</v>
      </c>
      <c r="D120" s="16">
        <v>0.09</v>
      </c>
      <c r="E120" s="16">
        <v>0.04</v>
      </c>
      <c r="F120" s="16">
        <v>7.03</v>
      </c>
      <c r="G120" s="16">
        <v>28.8</v>
      </c>
      <c r="H120" s="15" t="s">
        <v>264</v>
      </c>
    </row>
    <row r="121" spans="1:8" s="5" customFormat="1" ht="17.399999999999999">
      <c r="A121" s="17" t="s">
        <v>9</v>
      </c>
      <c r="B121" s="17"/>
      <c r="C121" s="17">
        <f>SUM(C115:C120)</f>
        <v>780</v>
      </c>
      <c r="D121" s="19">
        <f>SUM(D115:D120)</f>
        <v>30.990000000000002</v>
      </c>
      <c r="E121" s="19">
        <f>SUM(E115:E120)</f>
        <v>31.94</v>
      </c>
      <c r="F121" s="19">
        <f>SUM(F115:F120)</f>
        <v>75.930000000000007</v>
      </c>
      <c r="G121" s="19">
        <f>SUM(G115:G120)</f>
        <v>714</v>
      </c>
      <c r="H121" s="20"/>
    </row>
    <row r="122" spans="1:8" s="5" customFormat="1" ht="18">
      <c r="A122" s="11" t="s">
        <v>30</v>
      </c>
      <c r="B122" s="21"/>
      <c r="C122" s="22"/>
      <c r="D122" s="23"/>
      <c r="E122" s="23"/>
      <c r="F122" s="23"/>
      <c r="G122" s="23"/>
      <c r="H122" s="22"/>
    </row>
    <row r="123" spans="1:8" s="5" customFormat="1" ht="18">
      <c r="A123" s="82" t="s">
        <v>5</v>
      </c>
      <c r="B123" s="14" t="s">
        <v>65</v>
      </c>
      <c r="C123" s="15">
        <v>60</v>
      </c>
      <c r="D123" s="16">
        <v>0.9</v>
      </c>
      <c r="E123" s="16">
        <v>5.3</v>
      </c>
      <c r="F123" s="16">
        <v>5.8</v>
      </c>
      <c r="G123" s="16">
        <v>74.7</v>
      </c>
      <c r="H123" s="15" t="s">
        <v>153</v>
      </c>
    </row>
    <row r="124" spans="1:8" s="5" customFormat="1" ht="18.75" customHeight="1">
      <c r="A124" s="82">
        <v>2</v>
      </c>
      <c r="B124" s="15" t="s">
        <v>88</v>
      </c>
      <c r="C124" s="15">
        <v>90</v>
      </c>
      <c r="D124" s="16">
        <v>12.6</v>
      </c>
      <c r="E124" s="16">
        <v>2.4</v>
      </c>
      <c r="F124" s="16">
        <v>7.7</v>
      </c>
      <c r="G124" s="16">
        <v>102.9</v>
      </c>
      <c r="H124" s="15" t="s">
        <v>69</v>
      </c>
    </row>
    <row r="125" spans="1:8" s="5" customFormat="1" ht="18.75" customHeight="1">
      <c r="A125" s="82"/>
      <c r="B125" s="15" t="s">
        <v>34</v>
      </c>
      <c r="C125" s="15">
        <v>150</v>
      </c>
      <c r="D125" s="16">
        <v>3.6</v>
      </c>
      <c r="E125" s="16">
        <v>4.8</v>
      </c>
      <c r="F125" s="16">
        <v>36.4</v>
      </c>
      <c r="G125" s="16">
        <v>203.5</v>
      </c>
      <c r="H125" s="15" t="s">
        <v>155</v>
      </c>
    </row>
    <row r="126" spans="1:8" s="5" customFormat="1" ht="18.75" customHeight="1">
      <c r="A126" s="82"/>
      <c r="B126" s="15" t="s">
        <v>52</v>
      </c>
      <c r="C126" s="15">
        <v>30</v>
      </c>
      <c r="D126" s="16">
        <v>2.2999999999999998</v>
      </c>
      <c r="E126" s="16">
        <v>0.2</v>
      </c>
      <c r="F126" s="16">
        <v>14.8</v>
      </c>
      <c r="G126" s="16">
        <v>70.3</v>
      </c>
      <c r="H126" s="15" t="s">
        <v>28</v>
      </c>
    </row>
    <row r="127" spans="1:8" s="5" customFormat="1" ht="18">
      <c r="A127" s="82">
        <v>3</v>
      </c>
      <c r="B127" s="15" t="s">
        <v>15</v>
      </c>
      <c r="C127" s="15">
        <v>200</v>
      </c>
      <c r="D127" s="16">
        <v>0.2</v>
      </c>
      <c r="E127" s="16">
        <v>0.1</v>
      </c>
      <c r="F127" s="16">
        <v>6.6</v>
      </c>
      <c r="G127" s="16">
        <v>27.9</v>
      </c>
      <c r="H127" s="15" t="s">
        <v>31</v>
      </c>
    </row>
    <row r="128" spans="1:8" s="5" customFormat="1" ht="17.399999999999999">
      <c r="A128" s="17" t="s">
        <v>7</v>
      </c>
      <c r="B128" s="17"/>
      <c r="C128" s="17">
        <f>SUM(C123:C127)</f>
        <v>530</v>
      </c>
      <c r="D128" s="19">
        <f>SUM(D123:D127)</f>
        <v>19.600000000000001</v>
      </c>
      <c r="E128" s="19">
        <f>SUM(E123:E127)</f>
        <v>12.799999999999999</v>
      </c>
      <c r="F128" s="19">
        <f>SUM(F123:F127)</f>
        <v>71.3</v>
      </c>
      <c r="G128" s="19">
        <f>SUM(G123:G127)</f>
        <v>479.3</v>
      </c>
      <c r="H128" s="20"/>
    </row>
    <row r="129" spans="1:8" s="5" customFormat="1" ht="18">
      <c r="A129" s="82" t="s">
        <v>8</v>
      </c>
      <c r="B129" s="14" t="s">
        <v>65</v>
      </c>
      <c r="C129" s="15">
        <v>60</v>
      </c>
      <c r="D129" s="16">
        <v>0.9</v>
      </c>
      <c r="E129" s="16">
        <v>2.8</v>
      </c>
      <c r="F129" s="16">
        <v>4.4000000000000004</v>
      </c>
      <c r="G129" s="16">
        <v>46.8</v>
      </c>
      <c r="H129" s="15" t="s">
        <v>157</v>
      </c>
    </row>
    <row r="130" spans="1:8" s="5" customFormat="1" ht="24" customHeight="1">
      <c r="A130" s="82">
        <v>2</v>
      </c>
      <c r="B130" s="15" t="s">
        <v>53</v>
      </c>
      <c r="C130" s="15">
        <v>200</v>
      </c>
      <c r="D130" s="16">
        <v>8.6</v>
      </c>
      <c r="E130" s="16">
        <v>6.1</v>
      </c>
      <c r="F130" s="16">
        <v>13.9</v>
      </c>
      <c r="G130" s="16">
        <v>144.9</v>
      </c>
      <c r="H130" s="15" t="s">
        <v>142</v>
      </c>
    </row>
    <row r="131" spans="1:8" s="5" customFormat="1" ht="18">
      <c r="A131" s="82">
        <v>3</v>
      </c>
      <c r="B131" s="15" t="s">
        <v>16</v>
      </c>
      <c r="C131" s="15">
        <v>220</v>
      </c>
      <c r="D131" s="16">
        <v>30</v>
      </c>
      <c r="E131" s="16">
        <v>8.9</v>
      </c>
      <c r="F131" s="16">
        <v>36.5</v>
      </c>
      <c r="G131" s="16">
        <v>346.1</v>
      </c>
      <c r="H131" s="15" t="s">
        <v>158</v>
      </c>
    </row>
    <row r="132" spans="1:8" s="5" customFormat="1" ht="18">
      <c r="A132" s="82">
        <v>5</v>
      </c>
      <c r="B132" s="15" t="s">
        <v>68</v>
      </c>
      <c r="C132" s="15">
        <v>50</v>
      </c>
      <c r="D132" s="16">
        <v>3.3</v>
      </c>
      <c r="E132" s="16">
        <v>0.6</v>
      </c>
      <c r="F132" s="16">
        <v>19.8</v>
      </c>
      <c r="G132" s="16">
        <v>97.8</v>
      </c>
      <c r="H132" s="15" t="s">
        <v>28</v>
      </c>
    </row>
    <row r="133" spans="1:8" s="5" customFormat="1" ht="18">
      <c r="A133" s="72"/>
      <c r="B133" s="15" t="s">
        <v>74</v>
      </c>
      <c r="C133" s="15">
        <v>200</v>
      </c>
      <c r="D133" s="16">
        <v>0.4</v>
      </c>
      <c r="E133" s="16">
        <v>0.1</v>
      </c>
      <c r="F133" s="16">
        <v>18.3</v>
      </c>
      <c r="G133" s="16">
        <v>75.900000000000006</v>
      </c>
      <c r="H133" s="15" t="s">
        <v>149</v>
      </c>
    </row>
    <row r="134" spans="1:8" s="5" customFormat="1" ht="17.399999999999999">
      <c r="A134" s="17" t="s">
        <v>9</v>
      </c>
      <c r="B134" s="17"/>
      <c r="C134" s="17">
        <f>SUM(C129:C133)</f>
        <v>730</v>
      </c>
      <c r="D134" s="19">
        <f>SUM(D129:D133)</f>
        <v>43.199999999999996</v>
      </c>
      <c r="E134" s="19">
        <f>SUM(E129:E133)</f>
        <v>18.5</v>
      </c>
      <c r="F134" s="19">
        <f>SUM(F129:F133)</f>
        <v>92.899999999999991</v>
      </c>
      <c r="G134" s="19">
        <f>SUM(G129:G133)</f>
        <v>711.49999999999989</v>
      </c>
      <c r="H134" s="20"/>
    </row>
    <row r="135" spans="1:8" s="5" customFormat="1" ht="18">
      <c r="A135" s="11" t="s">
        <v>33</v>
      </c>
      <c r="B135" s="21"/>
      <c r="C135" s="22"/>
      <c r="D135" s="23"/>
      <c r="E135" s="23"/>
      <c r="F135" s="23"/>
      <c r="G135" s="23"/>
      <c r="H135" s="22"/>
    </row>
    <row r="136" spans="1:8" s="5" customFormat="1" ht="27.75" customHeight="1">
      <c r="A136" s="82" t="s">
        <v>5</v>
      </c>
      <c r="B136" s="14" t="s">
        <v>80</v>
      </c>
      <c r="C136" s="15">
        <v>150</v>
      </c>
      <c r="D136" s="16">
        <v>10.1</v>
      </c>
      <c r="E136" s="16">
        <v>2.9</v>
      </c>
      <c r="F136" s="16">
        <v>83.8</v>
      </c>
      <c r="G136" s="16">
        <v>401.6</v>
      </c>
      <c r="H136" s="15" t="s">
        <v>169</v>
      </c>
    </row>
    <row r="137" spans="1:8" s="5" customFormat="1" ht="19.5" customHeight="1">
      <c r="A137" s="82">
        <v>2</v>
      </c>
      <c r="B137" s="15" t="s">
        <v>75</v>
      </c>
      <c r="C137" s="15">
        <v>25</v>
      </c>
      <c r="D137" s="16">
        <v>0.1</v>
      </c>
      <c r="E137" s="16">
        <v>0</v>
      </c>
      <c r="F137" s="16">
        <v>16</v>
      </c>
      <c r="G137" s="16">
        <v>64.3</v>
      </c>
      <c r="H137" s="15" t="s">
        <v>28</v>
      </c>
    </row>
    <row r="138" spans="1:8" s="5" customFormat="1" ht="20.25" customHeight="1">
      <c r="A138" s="82"/>
      <c r="B138" s="15" t="s">
        <v>54</v>
      </c>
      <c r="C138" s="15">
        <v>30</v>
      </c>
      <c r="D138" s="16">
        <v>2</v>
      </c>
      <c r="E138" s="16">
        <v>0.4</v>
      </c>
      <c r="F138" s="16">
        <v>10</v>
      </c>
      <c r="G138" s="16">
        <v>51.2</v>
      </c>
      <c r="H138" s="15" t="s">
        <v>28</v>
      </c>
    </row>
    <row r="139" spans="1:8" s="5" customFormat="1" ht="18">
      <c r="A139" s="82">
        <v>4</v>
      </c>
      <c r="B139" s="15" t="s">
        <v>6</v>
      </c>
      <c r="C139" s="15">
        <v>200</v>
      </c>
      <c r="D139" s="16">
        <v>0.2</v>
      </c>
      <c r="E139" s="16">
        <v>0</v>
      </c>
      <c r="F139" s="16">
        <v>6.4</v>
      </c>
      <c r="G139" s="16">
        <v>26.8</v>
      </c>
      <c r="H139" s="15" t="s">
        <v>145</v>
      </c>
    </row>
    <row r="140" spans="1:8" s="5" customFormat="1" ht="18">
      <c r="A140" s="72"/>
      <c r="B140" s="15" t="s">
        <v>45</v>
      </c>
      <c r="C140" s="15">
        <v>95</v>
      </c>
      <c r="D140" s="16">
        <v>3.9</v>
      </c>
      <c r="E140" s="16">
        <v>1.4</v>
      </c>
      <c r="F140" s="16">
        <v>5.6</v>
      </c>
      <c r="G140" s="16">
        <v>50.8</v>
      </c>
      <c r="H140" s="15" t="s">
        <v>28</v>
      </c>
    </row>
    <row r="141" spans="1:8" s="5" customFormat="1" ht="17.399999999999999">
      <c r="A141" s="17" t="s">
        <v>7</v>
      </c>
      <c r="B141" s="17"/>
      <c r="C141" s="17">
        <f>SUM(C136:C140)</f>
        <v>500</v>
      </c>
      <c r="D141" s="19">
        <f>SUM(D136:D140)</f>
        <v>16.299999999999997</v>
      </c>
      <c r="E141" s="19">
        <f>SUM(E136:E140)</f>
        <v>4.6999999999999993</v>
      </c>
      <c r="F141" s="19">
        <f>SUM(F136:F140)</f>
        <v>121.8</v>
      </c>
      <c r="G141" s="19">
        <f>SUM(G136:G140)</f>
        <v>594.69999999999993</v>
      </c>
      <c r="H141" s="20"/>
    </row>
    <row r="142" spans="1:8" s="5" customFormat="1" ht="18">
      <c r="A142" s="82" t="s">
        <v>8</v>
      </c>
      <c r="B142" s="14" t="s">
        <v>65</v>
      </c>
      <c r="C142" s="15">
        <v>60</v>
      </c>
      <c r="D142" s="16">
        <v>1.7</v>
      </c>
      <c r="E142" s="16">
        <v>0.1</v>
      </c>
      <c r="F142" s="16">
        <v>3.5</v>
      </c>
      <c r="G142" s="16">
        <v>22.1</v>
      </c>
      <c r="H142" s="15" t="s">
        <v>141</v>
      </c>
    </row>
    <row r="143" spans="1:8" s="5" customFormat="1" ht="18">
      <c r="A143" s="82">
        <v>2</v>
      </c>
      <c r="B143" s="15" t="s">
        <v>76</v>
      </c>
      <c r="C143" s="15">
        <v>200</v>
      </c>
      <c r="D143" s="16">
        <v>4.5999999999999996</v>
      </c>
      <c r="E143" s="16">
        <v>5.7</v>
      </c>
      <c r="F143" s="16">
        <v>11.6</v>
      </c>
      <c r="G143" s="16">
        <v>116.1</v>
      </c>
      <c r="H143" s="15" t="s">
        <v>171</v>
      </c>
    </row>
    <row r="144" spans="1:8" s="5" customFormat="1" ht="18">
      <c r="A144" s="82">
        <v>3</v>
      </c>
      <c r="B144" s="15" t="s">
        <v>258</v>
      </c>
      <c r="C144" s="15">
        <v>90</v>
      </c>
      <c r="D144" s="16">
        <v>15.31</v>
      </c>
      <c r="E144" s="16">
        <v>14.86</v>
      </c>
      <c r="F144" s="16">
        <v>3.51</v>
      </c>
      <c r="G144" s="16">
        <v>208.9</v>
      </c>
      <c r="H144" s="15" t="s">
        <v>257</v>
      </c>
    </row>
    <row r="145" spans="1:8" s="5" customFormat="1" ht="18">
      <c r="A145" s="82"/>
      <c r="B145" s="15" t="s">
        <v>79</v>
      </c>
      <c r="C145" s="15">
        <v>150</v>
      </c>
      <c r="D145" s="16">
        <v>5.3</v>
      </c>
      <c r="E145" s="16">
        <v>4.9000000000000004</v>
      </c>
      <c r="F145" s="16">
        <v>32.799999999999997</v>
      </c>
      <c r="G145" s="16">
        <v>196.8</v>
      </c>
      <c r="H145" s="15" t="s">
        <v>137</v>
      </c>
    </row>
    <row r="146" spans="1:8" s="5" customFormat="1" ht="18">
      <c r="A146" s="82"/>
      <c r="B146" s="15" t="s">
        <v>68</v>
      </c>
      <c r="C146" s="15">
        <v>80</v>
      </c>
      <c r="D146" s="16">
        <v>5.3</v>
      </c>
      <c r="E146" s="16">
        <v>1</v>
      </c>
      <c r="F146" s="16">
        <v>31.7</v>
      </c>
      <c r="G146" s="16">
        <v>156.5</v>
      </c>
      <c r="H146" s="15" t="s">
        <v>28</v>
      </c>
    </row>
    <row r="147" spans="1:8" s="5" customFormat="1" ht="18">
      <c r="A147" s="82">
        <v>4</v>
      </c>
      <c r="B147" s="36" t="s">
        <v>78</v>
      </c>
      <c r="C147" s="36">
        <v>200</v>
      </c>
      <c r="D147" s="37">
        <v>0.1</v>
      </c>
      <c r="E147" s="37">
        <v>0</v>
      </c>
      <c r="F147" s="37">
        <v>18.600000000000001</v>
      </c>
      <c r="G147" s="37">
        <v>75.099999999999994</v>
      </c>
      <c r="H147" s="36" t="s">
        <v>95</v>
      </c>
    </row>
    <row r="148" spans="1:8" s="5" customFormat="1" ht="17.399999999999999">
      <c r="A148" s="17" t="s">
        <v>9</v>
      </c>
      <c r="B148" s="17"/>
      <c r="C148" s="17">
        <f>SUM(C142:C147)</f>
        <v>780</v>
      </c>
      <c r="D148" s="19">
        <f>SUM(D142:D147)</f>
        <v>32.31</v>
      </c>
      <c r="E148" s="19">
        <f>SUM(E142:E147)</f>
        <v>26.560000000000002</v>
      </c>
      <c r="F148" s="19">
        <f>SUM(F142:F147)</f>
        <v>101.71000000000001</v>
      </c>
      <c r="G148" s="19">
        <f>SUM(G142:G147)</f>
        <v>775.50000000000011</v>
      </c>
      <c r="H148" s="20"/>
    </row>
    <row r="149" spans="1:8" s="5" customFormat="1" ht="17.399999999999999" hidden="1">
      <c r="A149" s="70"/>
      <c r="B149" s="71"/>
      <c r="C149" s="17">
        <f>C141+C128+C114+C101+C87+C72+C59+C45+C32+C17</f>
        <v>5250</v>
      </c>
      <c r="D149" s="72">
        <f>D141+D128+D114+D101+D87+D72+D59+D45+D32+D17</f>
        <v>228.26000000000002</v>
      </c>
      <c r="E149" s="72">
        <f>E141+E128+E114+E101+E87+E72+E59+E45+E32+E17</f>
        <v>163.66999999999999</v>
      </c>
      <c r="F149" s="72">
        <f>F141+F128+F114+F101+F87+F72+F59+F45+F32+F17</f>
        <v>722.05000000000007</v>
      </c>
      <c r="G149" s="72">
        <f>G141+G128+G114+G101+G87+G72+G59+G45+G32+G17</f>
        <v>5275.7</v>
      </c>
      <c r="H149" s="20"/>
    </row>
    <row r="150" spans="1:8" s="5" customFormat="1" ht="17.399999999999999" hidden="1">
      <c r="A150" s="70"/>
      <c r="B150" s="71"/>
      <c r="C150" s="17">
        <f>C148+C134+C121+C107+C94+C79+C66+C52+C38+C25</f>
        <v>7900</v>
      </c>
      <c r="D150" s="72">
        <f>D148+D134+D121+D107+D94+D79+D66+D52+D38+D25</f>
        <v>352.79999999999995</v>
      </c>
      <c r="E150" s="72">
        <f>E148+E134+E121+E107+E94+E79+E66+E52+E38+E25</f>
        <v>245.39999999999998</v>
      </c>
      <c r="F150" s="72">
        <f>F148+F134+F121+F107+F94+F79+F66+F52+F38+F25</f>
        <v>947.04000000000008</v>
      </c>
      <c r="G150" s="72">
        <f>G148+G134+G121+G107+G94+G79+G66+G52+G38+G25</f>
        <v>7406.2</v>
      </c>
      <c r="H150" s="20"/>
    </row>
    <row r="151" spans="1:8" s="5" customFormat="1" ht="17.399999999999999">
      <c r="A151" s="88" t="s">
        <v>58</v>
      </c>
      <c r="B151" s="89"/>
      <c r="C151" s="17">
        <f>C149/10</f>
        <v>525</v>
      </c>
      <c r="D151" s="72">
        <f t="shared" ref="D151:G152" si="0">D149/10</f>
        <v>22.826000000000001</v>
      </c>
      <c r="E151" s="72">
        <f t="shared" si="0"/>
        <v>16.366999999999997</v>
      </c>
      <c r="F151" s="72">
        <f t="shared" si="0"/>
        <v>72.205000000000013</v>
      </c>
      <c r="G151" s="72">
        <f t="shared" si="0"/>
        <v>527.56999999999994</v>
      </c>
      <c r="H151" s="20"/>
    </row>
    <row r="152" spans="1:8" s="5" customFormat="1" ht="17.399999999999999">
      <c r="A152" s="88" t="s">
        <v>59</v>
      </c>
      <c r="B152" s="89"/>
      <c r="C152" s="17">
        <f>C150/10</f>
        <v>790</v>
      </c>
      <c r="D152" s="72">
        <f t="shared" si="0"/>
        <v>35.279999999999994</v>
      </c>
      <c r="E152" s="72">
        <f t="shared" si="0"/>
        <v>24.54</v>
      </c>
      <c r="F152" s="72">
        <f t="shared" si="0"/>
        <v>94.704000000000008</v>
      </c>
      <c r="G152" s="72">
        <f t="shared" si="0"/>
        <v>740.62</v>
      </c>
      <c r="H152" s="20"/>
    </row>
    <row r="153" spans="1:8" s="5" customFormat="1" ht="17.399999999999999">
      <c r="A153" s="88" t="s">
        <v>89</v>
      </c>
      <c r="B153" s="89"/>
      <c r="C153" s="32">
        <f>C152+C151</f>
        <v>1315</v>
      </c>
      <c r="D153" s="59">
        <f>D152+D151</f>
        <v>58.105999999999995</v>
      </c>
      <c r="E153" s="59">
        <f>E152+E151</f>
        <v>40.906999999999996</v>
      </c>
      <c r="F153" s="59">
        <f>F152+F151</f>
        <v>166.90900000000002</v>
      </c>
      <c r="G153" s="59">
        <f>G152+G151</f>
        <v>1268.19</v>
      </c>
      <c r="H153" s="31"/>
    </row>
    <row r="154" spans="1:8" s="5" customFormat="1" ht="17.399999999999999">
      <c r="A154" s="30" t="s">
        <v>11</v>
      </c>
      <c r="B154" s="32"/>
      <c r="C154" s="33"/>
      <c r="D154" s="34"/>
      <c r="E154" s="34"/>
      <c r="F154" s="34"/>
      <c r="G154" s="34"/>
      <c r="H154" s="31"/>
    </row>
    <row r="155" spans="1:8" s="5" customFormat="1" ht="36.75" customHeight="1">
      <c r="A155" s="90" t="s">
        <v>47</v>
      </c>
      <c r="B155" s="90"/>
      <c r="C155" s="90"/>
      <c r="D155" s="90"/>
      <c r="E155" s="90"/>
      <c r="F155" s="90"/>
      <c r="G155" s="90"/>
      <c r="H155" s="90"/>
    </row>
    <row r="156" spans="1:8" s="5" customFormat="1" ht="37.5" customHeight="1">
      <c r="A156" s="90" t="s">
        <v>48</v>
      </c>
      <c r="B156" s="90"/>
      <c r="C156" s="90"/>
      <c r="D156" s="90"/>
      <c r="E156" s="90"/>
      <c r="F156" s="90"/>
      <c r="G156" s="90"/>
      <c r="H156" s="90"/>
    </row>
    <row r="157" spans="1:8" s="5" customFormat="1" ht="37.5" customHeight="1">
      <c r="A157" s="91" t="s">
        <v>49</v>
      </c>
      <c r="B157" s="91"/>
      <c r="C157" s="91"/>
      <c r="D157" s="91"/>
      <c r="E157" s="91"/>
      <c r="F157" s="91"/>
      <c r="G157" s="91"/>
      <c r="H157" s="91"/>
    </row>
    <row r="158" spans="1:8" s="5" customFormat="1" ht="18.75" customHeight="1">
      <c r="A158" s="92" t="s">
        <v>96</v>
      </c>
      <c r="B158" s="92"/>
      <c r="C158" s="92"/>
      <c r="D158" s="92"/>
      <c r="E158" s="92"/>
      <c r="F158" s="92"/>
      <c r="G158" s="92"/>
      <c r="H158" s="92"/>
    </row>
    <row r="159" spans="1:8" ht="26.25" customHeight="1">
      <c r="A159" s="35" t="s">
        <v>39</v>
      </c>
    </row>
    <row r="160" spans="1:8" ht="21" customHeight="1">
      <c r="A160" s="91" t="s">
        <v>50</v>
      </c>
      <c r="B160" s="91"/>
      <c r="C160" s="91"/>
      <c r="D160" s="91"/>
      <c r="E160" s="91"/>
      <c r="F160" s="91"/>
      <c r="G160" s="91"/>
      <c r="H160" s="91"/>
    </row>
    <row r="161" spans="1:8" ht="24.75" customHeight="1">
      <c r="A161" s="91" t="s">
        <v>51</v>
      </c>
      <c r="B161" s="91"/>
      <c r="C161" s="91"/>
      <c r="D161" s="91"/>
      <c r="E161" s="91"/>
      <c r="F161" s="91"/>
      <c r="G161" s="91"/>
      <c r="H161" s="91"/>
    </row>
    <row r="162" spans="1:8">
      <c r="A162" s="91" t="s">
        <v>90</v>
      </c>
      <c r="B162" s="91"/>
      <c r="C162" s="91"/>
      <c r="D162" s="91"/>
      <c r="E162" s="91"/>
      <c r="F162" s="91"/>
      <c r="G162" s="91"/>
      <c r="H162" s="91"/>
    </row>
    <row r="163" spans="1:8">
      <c r="A163" s="91" t="s">
        <v>91</v>
      </c>
      <c r="B163" s="91"/>
      <c r="C163" s="91"/>
      <c r="D163" s="91"/>
      <c r="E163" s="91"/>
      <c r="F163" s="91"/>
      <c r="G163" s="91"/>
      <c r="H163" s="91"/>
    </row>
    <row r="164" spans="1:8">
      <c r="A164" s="91" t="s">
        <v>94</v>
      </c>
      <c r="B164" s="91"/>
      <c r="C164" s="91"/>
      <c r="D164" s="91"/>
      <c r="E164" s="91"/>
      <c r="F164" s="91"/>
      <c r="G164" s="91"/>
      <c r="H164" s="91"/>
    </row>
    <row r="165" spans="1:8">
      <c r="A165" s="91" t="s">
        <v>92</v>
      </c>
      <c r="B165" s="91"/>
      <c r="C165" s="91"/>
      <c r="D165" s="91"/>
      <c r="E165" s="91"/>
      <c r="F165" s="91"/>
      <c r="G165" s="91"/>
      <c r="H165" s="91"/>
    </row>
    <row r="166" spans="1:8">
      <c r="A166" s="97" t="s">
        <v>122</v>
      </c>
      <c r="B166" s="97"/>
      <c r="C166" s="97"/>
      <c r="D166" s="97"/>
    </row>
    <row r="167" spans="1:8" ht="99.75" customHeight="1">
      <c r="A167" s="96" t="s">
        <v>98</v>
      </c>
      <c r="B167" s="96" t="s">
        <v>99</v>
      </c>
      <c r="C167" s="96" t="s">
        <v>100</v>
      </c>
      <c r="D167" s="96" t="s">
        <v>101</v>
      </c>
      <c r="E167" s="96"/>
      <c r="F167" s="45"/>
      <c r="G167" s="38"/>
    </row>
    <row r="168" spans="1:8" ht="15" thickBot="1">
      <c r="A168" s="96"/>
      <c r="B168" s="96"/>
      <c r="C168" s="96"/>
      <c r="D168" s="96" t="s">
        <v>102</v>
      </c>
      <c r="E168" s="96" t="s">
        <v>103</v>
      </c>
      <c r="F168" s="45"/>
      <c r="G168" s="38"/>
    </row>
    <row r="169" spans="1:8" ht="19.8" thickBot="1">
      <c r="A169" s="46" t="s">
        <v>104</v>
      </c>
      <c r="B169" s="44">
        <v>525</v>
      </c>
      <c r="C169" s="44">
        <v>500</v>
      </c>
      <c r="D169" s="96"/>
      <c r="E169" s="96"/>
      <c r="F169" s="41"/>
      <c r="G169" s="39"/>
    </row>
    <row r="170" spans="1:8" ht="19.2">
      <c r="A170" s="46" t="s">
        <v>105</v>
      </c>
      <c r="B170" s="44" t="s">
        <v>180</v>
      </c>
      <c r="C170" s="44" t="s">
        <v>106</v>
      </c>
      <c r="D170" s="47">
        <v>1.05</v>
      </c>
      <c r="E170" s="47">
        <v>0.21</v>
      </c>
      <c r="F170" s="45"/>
      <c r="G170" s="38"/>
    </row>
    <row r="171" spans="1:8" ht="19.2">
      <c r="A171" s="46" t="s">
        <v>107</v>
      </c>
      <c r="B171" s="44" t="s">
        <v>181</v>
      </c>
      <c r="C171" s="49">
        <v>15.4</v>
      </c>
      <c r="D171" s="47">
        <v>1.39</v>
      </c>
      <c r="E171" s="47">
        <v>0.28000000000000003</v>
      </c>
      <c r="F171" s="45"/>
      <c r="G171" s="38"/>
    </row>
    <row r="172" spans="1:8" ht="19.2">
      <c r="A172" s="46" t="s">
        <v>108</v>
      </c>
      <c r="B172" s="44" t="s">
        <v>182</v>
      </c>
      <c r="C172" s="49">
        <v>15.8</v>
      </c>
      <c r="D172" s="47">
        <v>1.03</v>
      </c>
      <c r="E172" s="47">
        <v>0.21</v>
      </c>
      <c r="F172" s="45"/>
      <c r="G172" s="38"/>
    </row>
    <row r="173" spans="1:8" ht="19.2">
      <c r="A173" s="46" t="s">
        <v>109</v>
      </c>
      <c r="B173" s="44" t="s">
        <v>183</v>
      </c>
      <c r="C173" s="44">
        <v>67</v>
      </c>
      <c r="D173" s="47">
        <v>1.0900000000000001</v>
      </c>
      <c r="E173" s="47">
        <v>0.22</v>
      </c>
      <c r="F173" s="45"/>
      <c r="G173" s="38"/>
    </row>
    <row r="174" spans="1:8" ht="19.2">
      <c r="A174" s="46" t="s">
        <v>110</v>
      </c>
      <c r="B174" s="44" t="s">
        <v>184</v>
      </c>
      <c r="C174" s="44">
        <v>12</v>
      </c>
      <c r="D174" s="47">
        <v>1.63</v>
      </c>
      <c r="E174" s="47">
        <v>0.33</v>
      </c>
      <c r="F174" s="45"/>
      <c r="G174" s="38"/>
    </row>
    <row r="175" spans="1:8" ht="19.2">
      <c r="A175" s="46" t="s">
        <v>111</v>
      </c>
      <c r="B175" s="44" t="s">
        <v>185</v>
      </c>
      <c r="C175" s="44" t="s">
        <v>112</v>
      </c>
      <c r="D175" s="47">
        <v>0.92</v>
      </c>
      <c r="E175" s="47">
        <v>0.18</v>
      </c>
      <c r="F175" s="45"/>
      <c r="G175" s="38"/>
    </row>
    <row r="176" spans="1:8" ht="19.2">
      <c r="A176" s="46" t="s">
        <v>113</v>
      </c>
      <c r="B176" s="44" t="s">
        <v>186</v>
      </c>
      <c r="C176" s="44" t="s">
        <v>114</v>
      </c>
      <c r="D176" s="47">
        <v>1.07</v>
      </c>
      <c r="E176" s="47">
        <v>0.21</v>
      </c>
      <c r="F176" s="45"/>
      <c r="G176" s="38"/>
    </row>
    <row r="177" spans="1:7" ht="19.2">
      <c r="A177" s="46" t="s">
        <v>115</v>
      </c>
      <c r="B177" s="44" t="s">
        <v>187</v>
      </c>
      <c r="C177" s="44">
        <v>140</v>
      </c>
      <c r="D177" s="47">
        <v>1.89</v>
      </c>
      <c r="E177" s="47">
        <v>0.38</v>
      </c>
      <c r="F177" s="45"/>
      <c r="G177" s="38"/>
    </row>
    <row r="178" spans="1:7" ht="19.2">
      <c r="A178" s="46" t="s">
        <v>116</v>
      </c>
      <c r="B178" s="44" t="s">
        <v>188</v>
      </c>
      <c r="C178" s="44">
        <v>220</v>
      </c>
      <c r="D178" s="47">
        <v>1.36</v>
      </c>
      <c r="E178" s="47">
        <v>0.27</v>
      </c>
      <c r="F178" s="45"/>
      <c r="G178" s="38"/>
    </row>
    <row r="179" spans="1:7" ht="19.2">
      <c r="A179" s="42" t="s">
        <v>117</v>
      </c>
      <c r="B179" s="43" t="s">
        <v>189</v>
      </c>
      <c r="C179" s="43">
        <v>50</v>
      </c>
      <c r="D179" s="48">
        <v>1.8</v>
      </c>
      <c r="E179" s="48">
        <v>0.36</v>
      </c>
      <c r="F179" s="38"/>
      <c r="G179" s="38"/>
    </row>
    <row r="180" spans="1:7" ht="19.2">
      <c r="A180" s="42" t="s">
        <v>118</v>
      </c>
      <c r="B180" s="43">
        <v>4</v>
      </c>
      <c r="C180" s="50">
        <v>2.4</v>
      </c>
      <c r="D180" s="48">
        <v>1.67</v>
      </c>
      <c r="E180" s="48">
        <v>0.33</v>
      </c>
      <c r="F180" s="38"/>
      <c r="G180" s="38"/>
    </row>
    <row r="181" spans="1:7" ht="19.2">
      <c r="A181" s="42" t="s">
        <v>119</v>
      </c>
      <c r="B181" s="43" t="s">
        <v>190</v>
      </c>
      <c r="C181" s="43">
        <v>220</v>
      </c>
      <c r="D181" s="48">
        <v>2.56</v>
      </c>
      <c r="E181" s="48">
        <v>0.51</v>
      </c>
      <c r="F181" s="38"/>
      <c r="G181" s="38"/>
    </row>
    <row r="182" spans="1:7" ht="19.2">
      <c r="A182" s="42" t="s">
        <v>120</v>
      </c>
      <c r="B182" s="43" t="s">
        <v>191</v>
      </c>
      <c r="C182" s="43">
        <v>20</v>
      </c>
      <c r="D182" s="48">
        <v>3.08</v>
      </c>
      <c r="E182" s="48">
        <v>0.62</v>
      </c>
      <c r="F182" s="38"/>
      <c r="G182" s="38"/>
    </row>
    <row r="183" spans="1:7" ht="19.8" thickBot="1">
      <c r="A183" s="42" t="s">
        <v>121</v>
      </c>
      <c r="B183" s="43" t="s">
        <v>192</v>
      </c>
      <c r="C183" s="43">
        <v>6</v>
      </c>
      <c r="D183" s="48">
        <v>3.91</v>
      </c>
      <c r="E183" s="48">
        <v>0.78</v>
      </c>
      <c r="F183" s="38"/>
      <c r="G183" s="38"/>
    </row>
    <row r="184" spans="1:7" ht="16.2" thickBot="1">
      <c r="A184" s="94" t="s">
        <v>123</v>
      </c>
      <c r="B184" s="94"/>
      <c r="C184" s="95"/>
      <c r="D184" s="94"/>
    </row>
    <row r="185" spans="1:7" ht="99.75" customHeight="1">
      <c r="A185" s="96" t="s">
        <v>98</v>
      </c>
      <c r="B185" s="96" t="s">
        <v>124</v>
      </c>
      <c r="C185" s="96" t="s">
        <v>125</v>
      </c>
      <c r="D185" s="96" t="s">
        <v>101</v>
      </c>
      <c r="E185" s="96"/>
      <c r="F185" s="45"/>
      <c r="G185" s="45"/>
    </row>
    <row r="186" spans="1:7" ht="15" thickBot="1">
      <c r="A186" s="96"/>
      <c r="B186" s="96"/>
      <c r="C186" s="96"/>
      <c r="D186" s="96" t="s">
        <v>126</v>
      </c>
      <c r="E186" s="96" t="s">
        <v>103</v>
      </c>
      <c r="F186" s="45"/>
      <c r="G186" s="45"/>
    </row>
    <row r="187" spans="1:7" ht="19.8" thickBot="1">
      <c r="A187" s="46" t="s">
        <v>104</v>
      </c>
      <c r="B187" s="49">
        <v>797</v>
      </c>
      <c r="C187" s="49">
        <v>700</v>
      </c>
      <c r="D187" s="96"/>
      <c r="E187" s="96"/>
      <c r="F187" s="41"/>
      <c r="G187" s="40"/>
    </row>
    <row r="188" spans="1:7" ht="19.2">
      <c r="A188" s="46" t="s">
        <v>105</v>
      </c>
      <c r="B188" s="49" t="s">
        <v>193</v>
      </c>
      <c r="C188" s="49" t="s">
        <v>127</v>
      </c>
      <c r="D188" s="47">
        <v>0.99</v>
      </c>
      <c r="E188" s="47">
        <v>0.3</v>
      </c>
      <c r="F188" s="45"/>
      <c r="G188" s="45"/>
    </row>
    <row r="189" spans="1:7" ht="19.2">
      <c r="A189" s="46" t="s">
        <v>107</v>
      </c>
      <c r="B189" s="49" t="s">
        <v>194</v>
      </c>
      <c r="C189" s="49">
        <v>23.1</v>
      </c>
      <c r="D189" s="47">
        <v>1.49</v>
      </c>
      <c r="E189" s="47">
        <v>0.45</v>
      </c>
      <c r="F189" s="45"/>
      <c r="G189" s="45"/>
    </row>
    <row r="190" spans="1:7" ht="19.2">
      <c r="A190" s="46" t="s">
        <v>108</v>
      </c>
      <c r="B190" s="49" t="s">
        <v>195</v>
      </c>
      <c r="C190" s="49">
        <v>23.7</v>
      </c>
      <c r="D190" s="47">
        <v>0.98</v>
      </c>
      <c r="E190" s="47">
        <v>0.3</v>
      </c>
      <c r="F190" s="45"/>
      <c r="G190" s="45"/>
    </row>
    <row r="191" spans="1:7" ht="19.2">
      <c r="A191" s="46" t="s">
        <v>109</v>
      </c>
      <c r="B191" s="49" t="s">
        <v>196</v>
      </c>
      <c r="C191" s="49" t="s">
        <v>128</v>
      </c>
      <c r="D191" s="47">
        <v>0.97</v>
      </c>
      <c r="E191" s="47">
        <v>0.28999999999999998</v>
      </c>
      <c r="F191" s="45"/>
      <c r="G191" s="45"/>
    </row>
    <row r="192" spans="1:7" ht="19.2">
      <c r="A192" s="46" t="s">
        <v>110</v>
      </c>
      <c r="B192" s="49" t="s">
        <v>197</v>
      </c>
      <c r="C192" s="49">
        <v>18</v>
      </c>
      <c r="D192" s="47">
        <v>1.83</v>
      </c>
      <c r="E192" s="47">
        <v>0.55000000000000004</v>
      </c>
      <c r="F192" s="45"/>
      <c r="G192" s="45"/>
    </row>
    <row r="193" spans="1:8" ht="19.2">
      <c r="A193" s="46" t="s">
        <v>111</v>
      </c>
      <c r="B193" s="49" t="s">
        <v>198</v>
      </c>
      <c r="C193" s="49" t="s">
        <v>129</v>
      </c>
      <c r="D193" s="47">
        <v>1.1100000000000001</v>
      </c>
      <c r="E193" s="47">
        <v>0.33</v>
      </c>
      <c r="F193" s="45"/>
      <c r="G193" s="45"/>
    </row>
    <row r="194" spans="1:8" ht="19.2">
      <c r="A194" s="46" t="s">
        <v>113</v>
      </c>
      <c r="B194" s="49" t="s">
        <v>199</v>
      </c>
      <c r="C194" s="49" t="s">
        <v>130</v>
      </c>
      <c r="D194" s="47">
        <v>1.05</v>
      </c>
      <c r="E194" s="47">
        <v>0.31</v>
      </c>
      <c r="F194" s="45"/>
      <c r="G194" s="45"/>
    </row>
    <row r="195" spans="1:8" ht="19.2">
      <c r="A195" s="46" t="s">
        <v>115</v>
      </c>
      <c r="B195" s="49" t="s">
        <v>200</v>
      </c>
      <c r="C195" s="49">
        <v>210</v>
      </c>
      <c r="D195" s="47">
        <v>3.76</v>
      </c>
      <c r="E195" s="47">
        <v>1.1299999999999999</v>
      </c>
      <c r="F195" s="45"/>
      <c r="G195" s="45"/>
    </row>
    <row r="196" spans="1:8" ht="19.2">
      <c r="A196" s="46" t="s">
        <v>116</v>
      </c>
      <c r="B196" s="49" t="s">
        <v>201</v>
      </c>
      <c r="C196" s="49">
        <v>330</v>
      </c>
      <c r="D196" s="47">
        <v>0.76</v>
      </c>
      <c r="E196" s="47">
        <v>0.23</v>
      </c>
      <c r="F196" s="45"/>
      <c r="G196" s="45"/>
    </row>
    <row r="197" spans="1:8" ht="19.2">
      <c r="A197" s="46" t="s">
        <v>117</v>
      </c>
      <c r="B197" s="49" t="s">
        <v>202</v>
      </c>
      <c r="C197" s="49">
        <v>75</v>
      </c>
      <c r="D197" s="47">
        <v>1.98</v>
      </c>
      <c r="E197" s="47">
        <v>0.59</v>
      </c>
      <c r="F197" s="45"/>
      <c r="G197" s="45"/>
    </row>
    <row r="198" spans="1:8" ht="19.2">
      <c r="A198" s="46" t="s">
        <v>118</v>
      </c>
      <c r="B198" s="49">
        <v>41821</v>
      </c>
      <c r="C198" s="49">
        <v>3.6</v>
      </c>
      <c r="D198" s="47">
        <v>1.98</v>
      </c>
      <c r="E198" s="47">
        <v>0.6</v>
      </c>
      <c r="F198" s="45"/>
      <c r="G198" s="45"/>
    </row>
    <row r="199" spans="1:8" ht="19.2">
      <c r="A199" s="46" t="s">
        <v>119</v>
      </c>
      <c r="B199" s="49" t="s">
        <v>203</v>
      </c>
      <c r="C199" s="49">
        <v>330</v>
      </c>
      <c r="D199" s="47">
        <v>3.93</v>
      </c>
      <c r="E199" s="47">
        <v>1.18</v>
      </c>
      <c r="F199" s="45"/>
      <c r="G199" s="45"/>
    </row>
    <row r="200" spans="1:8" ht="19.2">
      <c r="A200" s="46" t="s">
        <v>120</v>
      </c>
      <c r="B200" s="49" t="s">
        <v>204</v>
      </c>
      <c r="C200" s="49">
        <v>30</v>
      </c>
      <c r="D200" s="47">
        <v>3.65</v>
      </c>
      <c r="E200" s="47">
        <v>1.0900000000000001</v>
      </c>
      <c r="F200" s="45"/>
      <c r="G200" s="45"/>
    </row>
    <row r="201" spans="1:8" ht="19.2">
      <c r="A201" s="46" t="s">
        <v>121</v>
      </c>
      <c r="B201" s="49" t="s">
        <v>205</v>
      </c>
      <c r="C201" s="49">
        <v>9</v>
      </c>
      <c r="D201" s="47">
        <v>2.44</v>
      </c>
      <c r="E201" s="47">
        <v>0.73</v>
      </c>
      <c r="F201" s="45"/>
      <c r="G201" s="45"/>
    </row>
    <row r="203" spans="1:8" ht="80.25" customHeight="1">
      <c r="A203" s="93" t="s">
        <v>131</v>
      </c>
      <c r="B203" s="93"/>
      <c r="C203" s="93"/>
      <c r="D203" s="93"/>
      <c r="E203" s="93"/>
      <c r="F203" s="93"/>
      <c r="G203" s="93"/>
      <c r="H203" s="93"/>
    </row>
  </sheetData>
  <mergeCells count="57">
    <mergeCell ref="A203:H203"/>
    <mergeCell ref="A184:D184"/>
    <mergeCell ref="A185:A186"/>
    <mergeCell ref="B185:B186"/>
    <mergeCell ref="C185:C186"/>
    <mergeCell ref="D185:E185"/>
    <mergeCell ref="D186:D187"/>
    <mergeCell ref="E186:E187"/>
    <mergeCell ref="A163:H163"/>
    <mergeCell ref="A164:H164"/>
    <mergeCell ref="A165:H165"/>
    <mergeCell ref="A166:D166"/>
    <mergeCell ref="A167:A168"/>
    <mergeCell ref="B167:B168"/>
    <mergeCell ref="C167:C168"/>
    <mergeCell ref="D167:E167"/>
    <mergeCell ref="D168:D169"/>
    <mergeCell ref="E168:E169"/>
    <mergeCell ref="A162:H162"/>
    <mergeCell ref="A136:A139"/>
    <mergeCell ref="A142:A147"/>
    <mergeCell ref="A151:B151"/>
    <mergeCell ref="A152:B152"/>
    <mergeCell ref="A153:B153"/>
    <mergeCell ref="A155:H155"/>
    <mergeCell ref="A156:H156"/>
    <mergeCell ref="A157:H157"/>
    <mergeCell ref="A158:H158"/>
    <mergeCell ref="A160:H160"/>
    <mergeCell ref="A161:H161"/>
    <mergeCell ref="A129:A132"/>
    <mergeCell ref="A54:A58"/>
    <mergeCell ref="A60:A65"/>
    <mergeCell ref="A68:A71"/>
    <mergeCell ref="A73:A77"/>
    <mergeCell ref="A82:A86"/>
    <mergeCell ref="A88:A93"/>
    <mergeCell ref="A96:A100"/>
    <mergeCell ref="A102:A106"/>
    <mergeCell ref="A109:A112"/>
    <mergeCell ref="A115:A119"/>
    <mergeCell ref="A123:A127"/>
    <mergeCell ref="A46:A49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2:A16"/>
    <mergeCell ref="A18:A24"/>
    <mergeCell ref="A27:A31"/>
    <mergeCell ref="A33:A37"/>
    <mergeCell ref="A40:A44"/>
  </mergeCells>
  <pageMargins left="0.7" right="0.7" top="0.75" bottom="0.75" header="0.3" footer="0.3"/>
  <pageSetup paperSize="9" scale="46" orientation="portrait" r:id="rId1"/>
  <rowBreaks count="2" manualBreakCount="2">
    <brk id="79" max="16383" man="1"/>
    <brk id="15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205"/>
  <sheetViews>
    <sheetView workbookViewId="0">
      <selection activeCell="L6" sqref="L6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265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266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252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75" t="s">
        <v>2</v>
      </c>
      <c r="E9" s="75" t="s">
        <v>3</v>
      </c>
      <c r="F9" s="75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97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20</v>
      </c>
      <c r="D13" s="16">
        <v>4.6399999999999997</v>
      </c>
      <c r="E13" s="16">
        <v>5.9</v>
      </c>
      <c r="F13" s="16">
        <v>0</v>
      </c>
      <c r="G13" s="16">
        <v>71.7</v>
      </c>
      <c r="H13" s="15" t="s">
        <v>133</v>
      </c>
    </row>
    <row r="14" spans="1:8" s="5" customFormat="1" ht="18.75" customHeight="1">
      <c r="A14" s="87"/>
      <c r="B14" s="15" t="s">
        <v>52</v>
      </c>
      <c r="C14" s="15">
        <v>60</v>
      </c>
      <c r="D14" s="16">
        <v>4.5999999999999996</v>
      </c>
      <c r="E14" s="16">
        <v>0.5</v>
      </c>
      <c r="F14" s="16">
        <v>29.5</v>
      </c>
      <c r="G14" s="16">
        <v>140.6</v>
      </c>
      <c r="H14" s="15" t="s">
        <v>28</v>
      </c>
    </row>
    <row r="15" spans="1:8" s="5" customFormat="1" ht="18">
      <c r="A15" s="87"/>
      <c r="B15" s="15" t="s">
        <v>61</v>
      </c>
      <c r="C15" s="15">
        <v>200</v>
      </c>
      <c r="D15" s="16">
        <v>1.6</v>
      </c>
      <c r="E15" s="16">
        <v>1.1000000000000001</v>
      </c>
      <c r="F15" s="16">
        <v>8.6</v>
      </c>
      <c r="G15" s="16">
        <v>50.9</v>
      </c>
      <c r="H15" s="15" t="s">
        <v>135</v>
      </c>
    </row>
    <row r="16" spans="1:8" s="5" customFormat="1" ht="18">
      <c r="A16" s="87"/>
      <c r="B16" s="15" t="s">
        <v>26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44.4</v>
      </c>
      <c r="H16" s="15" t="s">
        <v>28</v>
      </c>
    </row>
    <row r="17" spans="1:8" s="5" customFormat="1" ht="18">
      <c r="A17" s="17" t="s">
        <v>7</v>
      </c>
      <c r="B17" s="18"/>
      <c r="C17" s="17">
        <v>500</v>
      </c>
      <c r="D17" s="19">
        <f>SUM(D12:D16)</f>
        <v>15.839999999999998</v>
      </c>
      <c r="E17" s="19">
        <f>SUM(E12:E16)</f>
        <v>13.7</v>
      </c>
      <c r="F17" s="19">
        <f>SUM(F12:F16)</f>
        <v>72.2</v>
      </c>
      <c r="G17" s="19">
        <f>SUM(G12:G16)</f>
        <v>474.79999999999995</v>
      </c>
      <c r="H17" s="20"/>
    </row>
    <row r="18" spans="1:8" s="5" customFormat="1" ht="26.2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8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82">
        <v>3</v>
      </c>
      <c r="B20" s="15" t="s">
        <v>261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82"/>
      <c r="B21" s="15" t="s">
        <v>213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214</v>
      </c>
    </row>
    <row r="22" spans="1:8" s="5" customFormat="1" ht="20.25" customHeight="1">
      <c r="A22" s="8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8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">
      <c r="A24" s="82" t="s">
        <v>8</v>
      </c>
      <c r="B24" s="15" t="s">
        <v>70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>SUM(E18:E24)</f>
        <v>27.799999999999997</v>
      </c>
      <c r="F25" s="19">
        <f>SUM(F18:F24)</f>
        <v>96.100000000000009</v>
      </c>
      <c r="G25" s="19">
        <f>SUM(G18:G24)</f>
        <v>742.8</v>
      </c>
      <c r="H25" s="20"/>
    </row>
    <row r="26" spans="1:8" s="5" customFormat="1" ht="18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">
      <c r="A27" s="8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">
      <c r="A28" s="82"/>
      <c r="B28" s="14" t="s">
        <v>215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216</v>
      </c>
    </row>
    <row r="29" spans="1:8" s="5" customFormat="1" ht="18">
      <c r="A29" s="8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">
      <c r="A30" s="8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">
      <c r="A31" s="82">
        <v>5</v>
      </c>
      <c r="B31" s="15" t="s">
        <v>46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">
      <c r="A32" s="17" t="s">
        <v>7</v>
      </c>
      <c r="B32" s="18"/>
      <c r="C32" s="17">
        <v>540</v>
      </c>
      <c r="D32" s="19">
        <f>SUM(D27:D31)</f>
        <v>25.4</v>
      </c>
      <c r="E32" s="19">
        <f>SUM(E27:E31)</f>
        <v>21.6</v>
      </c>
      <c r="F32" s="19">
        <f>SUM(F27:F31)</f>
        <v>72.5</v>
      </c>
      <c r="G32" s="19">
        <f>SUM(G27:G31)</f>
        <v>585.69999999999993</v>
      </c>
      <c r="H32" s="20"/>
    </row>
    <row r="33" spans="1:8" s="5" customFormat="1" ht="18">
      <c r="A33" s="8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82">
        <v>2</v>
      </c>
      <c r="B34" s="15" t="s">
        <v>217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218</v>
      </c>
    </row>
    <row r="35" spans="1:8" s="5" customFormat="1" ht="18">
      <c r="A35" s="8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">
      <c r="A36" s="8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">
      <c r="A37" s="82">
        <v>5</v>
      </c>
      <c r="B37" s="15" t="s">
        <v>36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144</v>
      </c>
    </row>
    <row r="38" spans="1:8" s="5" customFormat="1" ht="18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>SUM(E33:E37)</f>
        <v>15.6</v>
      </c>
      <c r="F38" s="19">
        <f>SUM(F33:F37)</f>
        <v>93.7</v>
      </c>
      <c r="G38" s="19">
        <f>SUM(G33:G37)</f>
        <v>709.19999999999993</v>
      </c>
      <c r="H38" s="20"/>
    </row>
    <row r="39" spans="1:8" s="5" customFormat="1" ht="18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36">
      <c r="A40" s="82" t="s">
        <v>5</v>
      </c>
      <c r="B40" s="14" t="s">
        <v>224</v>
      </c>
      <c r="C40" s="15">
        <v>150</v>
      </c>
      <c r="D40" s="16">
        <v>15.6</v>
      </c>
      <c r="E40" s="16">
        <v>9.1999999999999993</v>
      </c>
      <c r="F40" s="16">
        <v>26.2</v>
      </c>
      <c r="G40" s="16">
        <v>249.6</v>
      </c>
      <c r="H40" s="15" t="s">
        <v>225</v>
      </c>
    </row>
    <row r="41" spans="1:8" s="5" customFormat="1" ht="18">
      <c r="A41" s="82"/>
      <c r="B41" s="15" t="s">
        <v>42</v>
      </c>
      <c r="C41" s="15">
        <v>10</v>
      </c>
      <c r="D41" s="16">
        <v>0.7</v>
      </c>
      <c r="E41" s="16">
        <v>0.9</v>
      </c>
      <c r="F41" s="16">
        <v>5.6</v>
      </c>
      <c r="G41" s="16">
        <v>32.700000000000003</v>
      </c>
      <c r="H41" s="15" t="s">
        <v>28</v>
      </c>
    </row>
    <row r="42" spans="1:8" s="5" customFormat="1" ht="18">
      <c r="A42" s="82">
        <v>2</v>
      </c>
      <c r="B42" s="15" t="s">
        <v>52</v>
      </c>
      <c r="C42" s="15">
        <v>50</v>
      </c>
      <c r="D42" s="16">
        <v>3.8</v>
      </c>
      <c r="E42" s="16">
        <v>0.4</v>
      </c>
      <c r="F42" s="16">
        <v>24.6</v>
      </c>
      <c r="G42" s="16">
        <v>117.2</v>
      </c>
      <c r="H42" s="15" t="s">
        <v>28</v>
      </c>
    </row>
    <row r="43" spans="1:8" s="5" customFormat="1" ht="18">
      <c r="A43" s="82"/>
      <c r="B43" s="15" t="s">
        <v>43</v>
      </c>
      <c r="C43" s="15">
        <v>200</v>
      </c>
      <c r="D43" s="16">
        <v>0.2</v>
      </c>
      <c r="E43" s="16">
        <v>0</v>
      </c>
      <c r="F43" s="16">
        <v>6.4</v>
      </c>
      <c r="G43" s="16">
        <v>26.8</v>
      </c>
      <c r="H43" s="15" t="s">
        <v>145</v>
      </c>
    </row>
    <row r="44" spans="1:8" s="5" customFormat="1" ht="18">
      <c r="A44" s="82">
        <v>3</v>
      </c>
      <c r="B44" s="15" t="s">
        <v>45</v>
      </c>
      <c r="C44" s="15">
        <v>95</v>
      </c>
      <c r="D44" s="16">
        <v>3.9</v>
      </c>
      <c r="E44" s="16">
        <v>1.4</v>
      </c>
      <c r="F44" s="16">
        <v>5.6</v>
      </c>
      <c r="G44" s="16">
        <v>50.8</v>
      </c>
      <c r="H44" s="15" t="s">
        <v>28</v>
      </c>
    </row>
    <row r="45" spans="1:8" s="5" customFormat="1" ht="18">
      <c r="A45" s="17" t="s">
        <v>7</v>
      </c>
      <c r="B45" s="24"/>
      <c r="C45" s="17">
        <f>SUM(C40:C44)</f>
        <v>505</v>
      </c>
      <c r="D45" s="19">
        <f>SUM(D40:D44)</f>
        <v>24.2</v>
      </c>
      <c r="E45" s="19">
        <f>SUM(E40:E44)</f>
        <v>11.9</v>
      </c>
      <c r="F45" s="19">
        <f>SUM(F40:F44)</f>
        <v>68.399999999999991</v>
      </c>
      <c r="G45" s="19">
        <f>SUM(G40:G44)</f>
        <v>477.1</v>
      </c>
      <c r="H45" s="20"/>
    </row>
    <row r="46" spans="1:8" s="5" customFormat="1" ht="21" customHeight="1">
      <c r="A46" s="82" t="s">
        <v>8</v>
      </c>
      <c r="B46" s="14" t="s">
        <v>65</v>
      </c>
      <c r="C46" s="15">
        <v>60</v>
      </c>
      <c r="D46" s="16">
        <v>0.5</v>
      </c>
      <c r="E46" s="16">
        <v>6.1</v>
      </c>
      <c r="F46" s="16">
        <v>4.3</v>
      </c>
      <c r="G46" s="16">
        <v>74.3</v>
      </c>
      <c r="H46" s="15" t="s">
        <v>146</v>
      </c>
    </row>
    <row r="47" spans="1:8" s="5" customFormat="1" ht="21" customHeight="1">
      <c r="A47" s="82">
        <v>2</v>
      </c>
      <c r="B47" s="15" t="s">
        <v>219</v>
      </c>
      <c r="C47" s="15">
        <v>200</v>
      </c>
      <c r="D47" s="16">
        <v>1.8</v>
      </c>
      <c r="E47" s="16">
        <v>4.3</v>
      </c>
      <c r="F47" s="16">
        <v>10.7</v>
      </c>
      <c r="G47" s="16">
        <v>88.3</v>
      </c>
      <c r="H47" s="15" t="s">
        <v>220</v>
      </c>
    </row>
    <row r="48" spans="1:8" s="5" customFormat="1" ht="21" customHeight="1">
      <c r="A48" s="82"/>
      <c r="B48" s="15" t="s">
        <v>84</v>
      </c>
      <c r="C48" s="15">
        <v>90</v>
      </c>
      <c r="D48" s="16">
        <v>15.1</v>
      </c>
      <c r="E48" s="16">
        <v>14.3</v>
      </c>
      <c r="F48" s="16">
        <v>6</v>
      </c>
      <c r="G48" s="16">
        <v>212.8</v>
      </c>
      <c r="H48" s="15" t="s">
        <v>148</v>
      </c>
    </row>
    <row r="49" spans="1:8" s="5" customFormat="1" ht="21" customHeight="1">
      <c r="A49" s="82">
        <v>3</v>
      </c>
      <c r="B49" s="15" t="s">
        <v>83</v>
      </c>
      <c r="C49" s="15">
        <v>150</v>
      </c>
      <c r="D49" s="16">
        <v>2.9</v>
      </c>
      <c r="E49" s="16">
        <v>3.7</v>
      </c>
      <c r="F49" s="16">
        <v>22.2</v>
      </c>
      <c r="G49" s="16">
        <v>133.80000000000001</v>
      </c>
      <c r="H49" s="15" t="s">
        <v>93</v>
      </c>
    </row>
    <row r="50" spans="1:8" s="5" customFormat="1" ht="21" customHeight="1">
      <c r="A50" s="74"/>
      <c r="B50" s="15" t="s">
        <v>68</v>
      </c>
      <c r="C50" s="15">
        <v>80</v>
      </c>
      <c r="D50" s="16">
        <v>5.3</v>
      </c>
      <c r="E50" s="16">
        <v>1</v>
      </c>
      <c r="F50" s="16">
        <v>31.7</v>
      </c>
      <c r="G50" s="16">
        <v>156.5</v>
      </c>
      <c r="H50" s="15" t="s">
        <v>28</v>
      </c>
    </row>
    <row r="51" spans="1:8" s="5" customFormat="1" ht="21" customHeight="1">
      <c r="A51" s="74"/>
      <c r="B51" s="15" t="s">
        <v>74</v>
      </c>
      <c r="C51" s="15">
        <v>200</v>
      </c>
      <c r="D51" s="16">
        <v>0.4</v>
      </c>
      <c r="E51" s="16">
        <v>0.1</v>
      </c>
      <c r="F51" s="16">
        <v>18.3</v>
      </c>
      <c r="G51" s="16">
        <v>75.900000000000006</v>
      </c>
      <c r="H51" s="15" t="s">
        <v>149</v>
      </c>
    </row>
    <row r="52" spans="1:8" s="5" customFormat="1" ht="18">
      <c r="A52" s="17" t="s">
        <v>9</v>
      </c>
      <c r="B52" s="24"/>
      <c r="C52" s="17">
        <f>SUM(C46:C51)</f>
        <v>780</v>
      </c>
      <c r="D52" s="19">
        <f>SUM(D46:D51)</f>
        <v>25.999999999999996</v>
      </c>
      <c r="E52" s="19">
        <f>SUM(E46:E51)</f>
        <v>29.5</v>
      </c>
      <c r="F52" s="19">
        <f>SUM(F46:F51)</f>
        <v>93.2</v>
      </c>
      <c r="G52" s="19">
        <f>SUM(G46:G51)</f>
        <v>741.6</v>
      </c>
      <c r="H52" s="20"/>
    </row>
    <row r="53" spans="1:8" s="5" customFormat="1" ht="18">
      <c r="A53" s="11" t="s">
        <v>30</v>
      </c>
      <c r="B53" s="21"/>
      <c r="C53" s="22"/>
      <c r="D53" s="23"/>
      <c r="E53" s="23"/>
      <c r="F53" s="23"/>
      <c r="G53" s="23"/>
      <c r="H53" s="22"/>
    </row>
    <row r="54" spans="1:8" s="5" customFormat="1" ht="25.5" customHeight="1">
      <c r="A54" s="82" t="s">
        <v>5</v>
      </c>
      <c r="B54" s="14" t="s">
        <v>65</v>
      </c>
      <c r="C54" s="15">
        <v>60</v>
      </c>
      <c r="D54" s="16">
        <v>1.5</v>
      </c>
      <c r="E54" s="16">
        <v>6.1</v>
      </c>
      <c r="F54" s="16">
        <v>6.2</v>
      </c>
      <c r="G54" s="16">
        <v>85.8</v>
      </c>
      <c r="H54" s="15" t="s">
        <v>150</v>
      </c>
    </row>
    <row r="55" spans="1:8" s="5" customFormat="1" ht="18">
      <c r="A55" s="82">
        <v>2</v>
      </c>
      <c r="B55" s="15" t="s">
        <v>86</v>
      </c>
      <c r="C55" s="15">
        <v>90</v>
      </c>
      <c r="D55" s="16">
        <v>17.2</v>
      </c>
      <c r="E55" s="16">
        <v>3.9</v>
      </c>
      <c r="F55" s="16">
        <v>12</v>
      </c>
      <c r="G55" s="16">
        <v>151.80000000000001</v>
      </c>
      <c r="H55" s="15" t="s">
        <v>44</v>
      </c>
    </row>
    <row r="56" spans="1:8" s="5" customFormat="1" ht="18">
      <c r="A56" s="82"/>
      <c r="B56" s="15" t="s">
        <v>14</v>
      </c>
      <c r="C56" s="15">
        <v>150</v>
      </c>
      <c r="D56" s="16">
        <v>3.1</v>
      </c>
      <c r="E56" s="16">
        <v>5.3</v>
      </c>
      <c r="F56" s="16">
        <v>19.8</v>
      </c>
      <c r="G56" s="16">
        <v>139.4</v>
      </c>
      <c r="H56" s="15" t="s">
        <v>151</v>
      </c>
    </row>
    <row r="57" spans="1:8" s="5" customFormat="1" ht="18">
      <c r="A57" s="82">
        <v>3</v>
      </c>
      <c r="B57" s="15" t="s">
        <v>52</v>
      </c>
      <c r="C57" s="15">
        <v>30</v>
      </c>
      <c r="D57" s="16">
        <v>2.2999999999999998</v>
      </c>
      <c r="E57" s="16">
        <v>0.2</v>
      </c>
      <c r="F57" s="16">
        <v>14.8</v>
      </c>
      <c r="G57" s="16">
        <v>70.3</v>
      </c>
      <c r="H57" s="15" t="s">
        <v>28</v>
      </c>
    </row>
    <row r="58" spans="1:8" s="5" customFormat="1" ht="18">
      <c r="A58" s="82">
        <v>4</v>
      </c>
      <c r="B58" s="15" t="s">
        <v>15</v>
      </c>
      <c r="C58" s="15">
        <v>200</v>
      </c>
      <c r="D58" s="16">
        <v>0.2</v>
      </c>
      <c r="E58" s="16">
        <v>0.1</v>
      </c>
      <c r="F58" s="16">
        <v>6.6</v>
      </c>
      <c r="G58" s="16">
        <v>27.9</v>
      </c>
      <c r="H58" s="15" t="s">
        <v>152</v>
      </c>
    </row>
    <row r="59" spans="1:8" s="5" customFormat="1" ht="18">
      <c r="A59" s="17" t="s">
        <v>7</v>
      </c>
      <c r="B59" s="24"/>
      <c r="C59" s="17">
        <v>530</v>
      </c>
      <c r="D59" s="19">
        <f>SUM(D54:D58)</f>
        <v>24.3</v>
      </c>
      <c r="E59" s="19">
        <f>SUM(E54:E58)</f>
        <v>15.6</v>
      </c>
      <c r="F59" s="19">
        <f>SUM(F54:F58)</f>
        <v>59.4</v>
      </c>
      <c r="G59" s="19">
        <f>SUM(G54:G58)</f>
        <v>475.2</v>
      </c>
      <c r="H59" s="20"/>
    </row>
    <row r="60" spans="1:8" s="5" customFormat="1" ht="18">
      <c r="A60" s="82" t="s">
        <v>8</v>
      </c>
      <c r="B60" s="14" t="s">
        <v>65</v>
      </c>
      <c r="C60" s="15">
        <v>60</v>
      </c>
      <c r="D60" s="16">
        <v>0.9</v>
      </c>
      <c r="E60" s="16">
        <v>5.3</v>
      </c>
      <c r="F60" s="16">
        <v>5.8</v>
      </c>
      <c r="G60" s="16">
        <v>74.7</v>
      </c>
      <c r="H60" s="15" t="s">
        <v>153</v>
      </c>
    </row>
    <row r="61" spans="1:8" s="5" customFormat="1" ht="18">
      <c r="A61" s="82">
        <v>2</v>
      </c>
      <c r="B61" s="15" t="s">
        <v>221</v>
      </c>
      <c r="C61" s="15">
        <v>200</v>
      </c>
      <c r="D61" s="16">
        <v>1.4</v>
      </c>
      <c r="E61" s="16">
        <v>1.9</v>
      </c>
      <c r="F61" s="16">
        <v>8.1</v>
      </c>
      <c r="G61" s="16">
        <v>55.5</v>
      </c>
      <c r="H61" s="15" t="s">
        <v>222</v>
      </c>
    </row>
    <row r="62" spans="1:8" s="5" customFormat="1" ht="18">
      <c r="A62" s="82">
        <v>3</v>
      </c>
      <c r="B62" s="15" t="s">
        <v>88</v>
      </c>
      <c r="C62" s="15">
        <v>90</v>
      </c>
      <c r="D62" s="16">
        <v>12.6</v>
      </c>
      <c r="E62" s="16">
        <v>2.4</v>
      </c>
      <c r="F62" s="16">
        <v>7.7</v>
      </c>
      <c r="G62" s="16">
        <v>102.9</v>
      </c>
      <c r="H62" s="15" t="s">
        <v>69</v>
      </c>
    </row>
    <row r="63" spans="1:8" s="5" customFormat="1" ht="18">
      <c r="A63" s="82"/>
      <c r="B63" s="14" t="s">
        <v>223</v>
      </c>
      <c r="C63" s="15">
        <v>50</v>
      </c>
      <c r="D63" s="16">
        <v>1.5</v>
      </c>
      <c r="E63" s="16">
        <v>8.1999999999999993</v>
      </c>
      <c r="F63" s="16">
        <v>3.3</v>
      </c>
      <c r="G63" s="16">
        <v>93</v>
      </c>
      <c r="H63" s="15" t="s">
        <v>214</v>
      </c>
    </row>
    <row r="64" spans="1:8" s="5" customFormat="1" ht="18">
      <c r="A64" s="82"/>
      <c r="B64" s="15" t="s">
        <v>34</v>
      </c>
      <c r="C64" s="15">
        <v>170</v>
      </c>
      <c r="D64" s="16">
        <v>4.0999999999999996</v>
      </c>
      <c r="E64" s="16">
        <v>5.5</v>
      </c>
      <c r="F64" s="16">
        <v>41.3</v>
      </c>
      <c r="G64" s="16">
        <v>230.7</v>
      </c>
      <c r="H64" s="15" t="s">
        <v>155</v>
      </c>
    </row>
    <row r="65" spans="1:8" s="5" customFormat="1" ht="18">
      <c r="A65" s="82"/>
      <c r="B65" s="15" t="s">
        <v>68</v>
      </c>
      <c r="C65" s="15">
        <v>80</v>
      </c>
      <c r="D65" s="16">
        <v>5.3</v>
      </c>
      <c r="E65" s="16">
        <v>1</v>
      </c>
      <c r="F65" s="16">
        <v>31.7</v>
      </c>
      <c r="G65" s="16">
        <v>156.5</v>
      </c>
      <c r="H65" s="15" t="s">
        <v>28</v>
      </c>
    </row>
    <row r="66" spans="1:8" s="5" customFormat="1" ht="18">
      <c r="A66" s="82">
        <v>4</v>
      </c>
      <c r="B66" s="15" t="s">
        <v>70</v>
      </c>
      <c r="C66" s="15">
        <v>200</v>
      </c>
      <c r="D66" s="16">
        <v>0.1</v>
      </c>
      <c r="E66" s="16">
        <v>0.1</v>
      </c>
      <c r="F66" s="16">
        <v>7.8</v>
      </c>
      <c r="G66" s="16">
        <v>32.700000000000003</v>
      </c>
      <c r="H66" s="15" t="s">
        <v>156</v>
      </c>
    </row>
    <row r="67" spans="1:8" s="5" customFormat="1" ht="18">
      <c r="A67" s="17" t="s">
        <v>9</v>
      </c>
      <c r="B67" s="24"/>
      <c r="C67" s="17">
        <f>SUM(C60:C66)</f>
        <v>850</v>
      </c>
      <c r="D67" s="19">
        <f>SUM(D60:D66)</f>
        <v>25.900000000000002</v>
      </c>
      <c r="E67" s="19">
        <f>SUM(E60:E66)</f>
        <v>24.4</v>
      </c>
      <c r="F67" s="19">
        <f>SUM(F60:F66)</f>
        <v>105.69999999999999</v>
      </c>
      <c r="G67" s="19">
        <f>SUM(G60:G66)</f>
        <v>746</v>
      </c>
      <c r="H67" s="20"/>
    </row>
    <row r="68" spans="1:8" s="5" customFormat="1" ht="18">
      <c r="A68" s="11" t="s">
        <v>33</v>
      </c>
      <c r="B68" s="21"/>
      <c r="C68" s="22"/>
      <c r="D68" s="23"/>
      <c r="E68" s="23"/>
      <c r="F68" s="23"/>
      <c r="G68" s="23"/>
      <c r="H68" s="22"/>
    </row>
    <row r="69" spans="1:8" s="5" customFormat="1" ht="18">
      <c r="A69" s="82" t="s">
        <v>5</v>
      </c>
      <c r="B69" s="14" t="s">
        <v>65</v>
      </c>
      <c r="C69" s="15">
        <v>60</v>
      </c>
      <c r="D69" s="16">
        <v>0.9</v>
      </c>
      <c r="E69" s="16">
        <v>2.8</v>
      </c>
      <c r="F69" s="16">
        <v>4.4000000000000004</v>
      </c>
      <c r="G69" s="16">
        <v>46.8</v>
      </c>
      <c r="H69" s="15" t="s">
        <v>157</v>
      </c>
    </row>
    <row r="70" spans="1:8" s="5" customFormat="1" ht="18">
      <c r="A70" s="82">
        <v>2</v>
      </c>
      <c r="B70" s="15" t="s">
        <v>16</v>
      </c>
      <c r="C70" s="15">
        <v>200</v>
      </c>
      <c r="D70" s="16">
        <v>27.2</v>
      </c>
      <c r="E70" s="16">
        <v>8.1</v>
      </c>
      <c r="F70" s="16">
        <v>33.200000000000003</v>
      </c>
      <c r="G70" s="16">
        <v>314.60000000000002</v>
      </c>
      <c r="H70" s="15" t="s">
        <v>158</v>
      </c>
    </row>
    <row r="71" spans="1:8" s="5" customFormat="1" ht="18">
      <c r="A71" s="82"/>
      <c r="B71" s="15" t="s">
        <v>52</v>
      </c>
      <c r="C71" s="15">
        <v>40</v>
      </c>
      <c r="D71" s="16">
        <v>3</v>
      </c>
      <c r="E71" s="16">
        <v>0.3</v>
      </c>
      <c r="F71" s="16">
        <v>19.7</v>
      </c>
      <c r="G71" s="16">
        <v>93.8</v>
      </c>
      <c r="H71" s="15" t="s">
        <v>28</v>
      </c>
    </row>
    <row r="72" spans="1:8" s="5" customFormat="1" ht="18">
      <c r="A72" s="82">
        <v>4</v>
      </c>
      <c r="B72" s="15" t="s">
        <v>46</v>
      </c>
      <c r="C72" s="15">
        <v>200</v>
      </c>
      <c r="D72" s="16">
        <v>0.3</v>
      </c>
      <c r="E72" s="16">
        <v>0.1</v>
      </c>
      <c r="F72" s="16">
        <v>7.2</v>
      </c>
      <c r="G72" s="16">
        <v>31.2</v>
      </c>
      <c r="H72" s="15" t="s">
        <v>159</v>
      </c>
    </row>
    <row r="73" spans="1:8" s="5" customFormat="1" ht="17.399999999999999">
      <c r="A73" s="17" t="s">
        <v>7</v>
      </c>
      <c r="B73" s="17"/>
      <c r="C73" s="17">
        <f>SUM(C69:C72)</f>
        <v>500</v>
      </c>
      <c r="D73" s="19">
        <f>SUM(D69:D72)</f>
        <v>31.4</v>
      </c>
      <c r="E73" s="19">
        <f>SUM(E69:E72)</f>
        <v>11.299999999999999</v>
      </c>
      <c r="F73" s="19">
        <f>SUM(F69:F72)</f>
        <v>64.5</v>
      </c>
      <c r="G73" s="19">
        <f>SUM(G69:G72)</f>
        <v>486.40000000000003</v>
      </c>
      <c r="H73" s="20"/>
    </row>
    <row r="74" spans="1:8" s="5" customFormat="1" ht="18">
      <c r="A74" s="82" t="s">
        <v>8</v>
      </c>
      <c r="B74" s="14" t="s">
        <v>65</v>
      </c>
      <c r="C74" s="15">
        <v>60</v>
      </c>
      <c r="D74" s="16">
        <v>0.7</v>
      </c>
      <c r="E74" s="16">
        <v>0.1</v>
      </c>
      <c r="F74" s="16">
        <v>2.2999999999999998</v>
      </c>
      <c r="G74" s="16">
        <v>12.8</v>
      </c>
      <c r="H74" s="15" t="s">
        <v>160</v>
      </c>
    </row>
    <row r="75" spans="1:8" s="5" customFormat="1" ht="18">
      <c r="A75" s="82">
        <v>2</v>
      </c>
      <c r="B75" s="15" t="s">
        <v>57</v>
      </c>
      <c r="C75" s="15">
        <v>200</v>
      </c>
      <c r="D75" s="16">
        <v>4.8</v>
      </c>
      <c r="E75" s="16">
        <v>5.8</v>
      </c>
      <c r="F75" s="16">
        <v>13.6</v>
      </c>
      <c r="G75" s="16">
        <v>125.5</v>
      </c>
      <c r="H75" s="15" t="s">
        <v>161</v>
      </c>
    </row>
    <row r="76" spans="1:8" s="5" customFormat="1" ht="18">
      <c r="A76" s="82">
        <v>3</v>
      </c>
      <c r="B76" s="15" t="s">
        <v>81</v>
      </c>
      <c r="C76" s="15">
        <v>90</v>
      </c>
      <c r="D76" s="16">
        <v>21</v>
      </c>
      <c r="E76" s="16">
        <v>5.5</v>
      </c>
      <c r="F76" s="16">
        <v>3.5</v>
      </c>
      <c r="G76" s="16">
        <v>147.1</v>
      </c>
      <c r="H76" s="15" t="s">
        <v>82</v>
      </c>
    </row>
    <row r="77" spans="1:8" s="5" customFormat="1" ht="18">
      <c r="A77" s="82"/>
      <c r="B77" s="15" t="s">
        <v>79</v>
      </c>
      <c r="C77" s="15">
        <v>170</v>
      </c>
      <c r="D77" s="16">
        <v>6</v>
      </c>
      <c r="E77" s="16">
        <v>5.6</v>
      </c>
      <c r="F77" s="16">
        <v>37.200000000000003</v>
      </c>
      <c r="G77" s="16">
        <v>223</v>
      </c>
      <c r="H77" s="15" t="s">
        <v>137</v>
      </c>
    </row>
    <row r="78" spans="1:8" s="5" customFormat="1" ht="18">
      <c r="A78" s="82">
        <v>5</v>
      </c>
      <c r="B78" s="15" t="s">
        <v>68</v>
      </c>
      <c r="C78" s="15">
        <v>70</v>
      </c>
      <c r="D78" s="16">
        <v>4.5999999999999996</v>
      </c>
      <c r="E78" s="16">
        <v>0.8</v>
      </c>
      <c r="F78" s="16">
        <v>27.7</v>
      </c>
      <c r="G78" s="16">
        <v>136.9</v>
      </c>
      <c r="H78" s="15" t="s">
        <v>28</v>
      </c>
    </row>
    <row r="79" spans="1:8" s="5" customFormat="1" ht="18">
      <c r="A79" s="74"/>
      <c r="B79" s="15" t="s">
        <v>71</v>
      </c>
      <c r="C79" s="15">
        <v>200</v>
      </c>
      <c r="D79" s="16">
        <v>0.6</v>
      </c>
      <c r="E79" s="16">
        <v>0.2</v>
      </c>
      <c r="F79" s="16">
        <v>15.1</v>
      </c>
      <c r="G79" s="16">
        <v>65.400000000000006</v>
      </c>
      <c r="H79" s="15" t="s">
        <v>162</v>
      </c>
    </row>
    <row r="80" spans="1:8" s="5" customFormat="1" ht="17.399999999999999">
      <c r="A80" s="17" t="s">
        <v>9</v>
      </c>
      <c r="B80" s="17"/>
      <c r="C80" s="17">
        <f>SUM(C74:C79)</f>
        <v>790</v>
      </c>
      <c r="D80" s="19">
        <f>SUM(D74:D79)</f>
        <v>37.700000000000003</v>
      </c>
      <c r="E80" s="19">
        <f>SUM(E74:E79)</f>
        <v>18</v>
      </c>
      <c r="F80" s="19">
        <f>SUM(F74:F79)</f>
        <v>99.399999999999991</v>
      </c>
      <c r="G80" s="19">
        <f>SUM(G74:G79)</f>
        <v>710.69999999999993</v>
      </c>
      <c r="H80" s="20"/>
    </row>
    <row r="81" spans="1:8" s="29" customFormat="1" ht="18">
      <c r="A81" s="25" t="s">
        <v>37</v>
      </c>
      <c r="B81" s="26"/>
      <c r="C81" s="27"/>
      <c r="D81" s="28"/>
      <c r="E81" s="28"/>
      <c r="F81" s="28"/>
      <c r="G81" s="28"/>
      <c r="H81" s="27"/>
    </row>
    <row r="82" spans="1:8" s="5" customFormat="1" ht="18">
      <c r="A82" s="11" t="s">
        <v>24</v>
      </c>
      <c r="B82" s="74"/>
      <c r="C82" s="22"/>
      <c r="D82" s="23"/>
      <c r="E82" s="23"/>
      <c r="F82" s="23"/>
      <c r="G82" s="23"/>
      <c r="H82" s="22"/>
    </row>
    <row r="83" spans="1:8" s="5" customFormat="1" ht="31.5" customHeight="1">
      <c r="A83" s="82" t="s">
        <v>5</v>
      </c>
      <c r="B83" s="14" t="s">
        <v>97</v>
      </c>
      <c r="C83" s="15">
        <v>200</v>
      </c>
      <c r="D83" s="16">
        <v>6.9</v>
      </c>
      <c r="E83" s="16">
        <v>5.8</v>
      </c>
      <c r="F83" s="16">
        <v>32.1</v>
      </c>
      <c r="G83" s="16">
        <v>208.3</v>
      </c>
      <c r="H83" s="15" t="s">
        <v>177</v>
      </c>
    </row>
    <row r="84" spans="1:8" s="5" customFormat="1" ht="22.5" customHeight="1">
      <c r="A84" s="82"/>
      <c r="B84" s="15" t="s">
        <v>25</v>
      </c>
      <c r="C84" s="15">
        <v>20</v>
      </c>
      <c r="D84" s="16">
        <v>4.5999999999999996</v>
      </c>
      <c r="E84" s="16">
        <v>5.9</v>
      </c>
      <c r="F84" s="16">
        <v>0</v>
      </c>
      <c r="G84" s="16">
        <v>71.7</v>
      </c>
      <c r="H84" s="15" t="s">
        <v>133</v>
      </c>
    </row>
    <row r="85" spans="1:8" s="5" customFormat="1" ht="22.5" customHeight="1">
      <c r="A85" s="82"/>
      <c r="B85" s="15" t="s">
        <v>60</v>
      </c>
      <c r="C85" s="15">
        <v>10</v>
      </c>
      <c r="D85" s="16">
        <v>0.1</v>
      </c>
      <c r="E85" s="16">
        <v>7.3</v>
      </c>
      <c r="F85" s="16">
        <v>0.1</v>
      </c>
      <c r="G85" s="16">
        <v>66.099999999999994</v>
      </c>
      <c r="H85" s="15" t="s">
        <v>134</v>
      </c>
    </row>
    <row r="86" spans="1:8" s="5" customFormat="1" ht="18">
      <c r="A86" s="82">
        <v>2</v>
      </c>
      <c r="B86" s="15" t="s">
        <v>68</v>
      </c>
      <c r="C86" s="15">
        <v>70</v>
      </c>
      <c r="D86" s="16">
        <v>4.5999999999999996</v>
      </c>
      <c r="E86" s="16">
        <v>0.8</v>
      </c>
      <c r="F86" s="16">
        <v>27.7</v>
      </c>
      <c r="G86" s="16">
        <v>136.9</v>
      </c>
      <c r="H86" s="15" t="s">
        <v>28</v>
      </c>
    </row>
    <row r="87" spans="1:8" s="5" customFormat="1" ht="24" customHeight="1">
      <c r="A87" s="82">
        <v>3</v>
      </c>
      <c r="B87" s="15" t="s">
        <v>15</v>
      </c>
      <c r="C87" s="15">
        <v>200</v>
      </c>
      <c r="D87" s="16">
        <v>0.2</v>
      </c>
      <c r="E87" s="16">
        <v>0.1</v>
      </c>
      <c r="F87" s="16">
        <v>6.6</v>
      </c>
      <c r="G87" s="16">
        <v>27.9</v>
      </c>
      <c r="H87" s="15" t="s">
        <v>152</v>
      </c>
    </row>
    <row r="88" spans="1:8" s="5" customFormat="1" ht="17.399999999999999">
      <c r="A88" s="17" t="s">
        <v>7</v>
      </c>
      <c r="B88" s="17"/>
      <c r="C88" s="17">
        <f>SUM(C83:C87)</f>
        <v>500</v>
      </c>
      <c r="D88" s="19">
        <f>SUM(D83:D87)</f>
        <v>16.399999999999999</v>
      </c>
      <c r="E88" s="19">
        <f>SUM(E83:E87)</f>
        <v>19.900000000000002</v>
      </c>
      <c r="F88" s="19">
        <f>SUM(F83:F87)</f>
        <v>66.5</v>
      </c>
      <c r="G88" s="19">
        <f>SUM(G83:G87)</f>
        <v>510.9</v>
      </c>
      <c r="H88" s="20"/>
    </row>
    <row r="89" spans="1:8" s="5" customFormat="1" ht="18">
      <c r="A89" s="82" t="s">
        <v>8</v>
      </c>
      <c r="B89" s="14" t="s">
        <v>65</v>
      </c>
      <c r="C89" s="15">
        <v>60</v>
      </c>
      <c r="D89" s="16">
        <v>0.5</v>
      </c>
      <c r="E89" s="16">
        <v>0.1</v>
      </c>
      <c r="F89" s="16">
        <v>1.5</v>
      </c>
      <c r="G89" s="16">
        <v>8.5</v>
      </c>
      <c r="H89" s="15" t="s">
        <v>136</v>
      </c>
    </row>
    <row r="90" spans="1:8" s="5" customFormat="1" ht="21" customHeight="1">
      <c r="A90" s="82"/>
      <c r="B90" s="14" t="s">
        <v>85</v>
      </c>
      <c r="C90" s="15">
        <v>200</v>
      </c>
      <c r="D90" s="16">
        <v>6.7</v>
      </c>
      <c r="E90" s="16">
        <v>4.5999999999999996</v>
      </c>
      <c r="F90" s="16">
        <v>16.3</v>
      </c>
      <c r="G90" s="16">
        <v>133.1</v>
      </c>
      <c r="H90" s="15" t="s">
        <v>164</v>
      </c>
    </row>
    <row r="91" spans="1:8" s="5" customFormat="1" ht="18">
      <c r="A91" s="82"/>
      <c r="B91" s="15" t="s">
        <v>66</v>
      </c>
      <c r="C91" s="15">
        <v>90</v>
      </c>
      <c r="D91" s="16">
        <v>13</v>
      </c>
      <c r="E91" s="16">
        <v>13.2</v>
      </c>
      <c r="F91" s="16">
        <v>7.3</v>
      </c>
      <c r="G91" s="16">
        <v>199.7</v>
      </c>
      <c r="H91" s="15" t="s">
        <v>67</v>
      </c>
    </row>
    <row r="92" spans="1:8" s="5" customFormat="1" ht="18">
      <c r="A92" s="82"/>
      <c r="B92" s="15" t="s">
        <v>35</v>
      </c>
      <c r="C92" s="15">
        <v>150</v>
      </c>
      <c r="D92" s="16">
        <v>8.1999999999999993</v>
      </c>
      <c r="E92" s="16">
        <v>6.3</v>
      </c>
      <c r="F92" s="16">
        <v>35.9</v>
      </c>
      <c r="G92" s="16">
        <v>233.7</v>
      </c>
      <c r="H92" s="15" t="s">
        <v>139</v>
      </c>
    </row>
    <row r="93" spans="1:8" s="5" customFormat="1" ht="18">
      <c r="A93" s="82"/>
      <c r="B93" s="15" t="s">
        <v>68</v>
      </c>
      <c r="C93" s="15">
        <v>80</v>
      </c>
      <c r="D93" s="16">
        <v>5.3</v>
      </c>
      <c r="E93" s="16">
        <v>1</v>
      </c>
      <c r="F93" s="16">
        <v>31.7</v>
      </c>
      <c r="G93" s="16">
        <v>156.5</v>
      </c>
      <c r="H93" s="15" t="s">
        <v>28</v>
      </c>
    </row>
    <row r="94" spans="1:8" s="5" customFormat="1" ht="18">
      <c r="A94" s="82">
        <v>3</v>
      </c>
      <c r="B94" s="15" t="s">
        <v>72</v>
      </c>
      <c r="C94" s="15">
        <v>200</v>
      </c>
      <c r="D94" s="16">
        <v>0.2</v>
      </c>
      <c r="E94" s="16">
        <v>0.2</v>
      </c>
      <c r="F94" s="16">
        <v>11</v>
      </c>
      <c r="G94" s="16">
        <v>46.7</v>
      </c>
      <c r="H94" s="15" t="s">
        <v>165</v>
      </c>
    </row>
    <row r="95" spans="1:8" s="5" customFormat="1" ht="17.399999999999999">
      <c r="A95" s="17" t="s">
        <v>9</v>
      </c>
      <c r="B95" s="17"/>
      <c r="C95" s="17">
        <f>SUM(C89:C94)</f>
        <v>780</v>
      </c>
      <c r="D95" s="19">
        <f>SUM(D89:D94)</f>
        <v>33.9</v>
      </c>
      <c r="E95" s="19">
        <f>SUM(E89:E94)</f>
        <v>25.4</v>
      </c>
      <c r="F95" s="19">
        <f>SUM(F89:F94)</f>
        <v>103.7</v>
      </c>
      <c r="G95" s="19">
        <f>SUM(G89:G94)</f>
        <v>778.2</v>
      </c>
      <c r="H95" s="20"/>
    </row>
    <row r="96" spans="1:8" s="5" customFormat="1" ht="18">
      <c r="A96" s="11" t="s">
        <v>27</v>
      </c>
      <c r="B96" s="21"/>
      <c r="C96" s="22"/>
      <c r="D96" s="23"/>
      <c r="E96" s="23"/>
      <c r="F96" s="23"/>
      <c r="G96" s="23"/>
      <c r="H96" s="22"/>
    </row>
    <row r="97" spans="1:8" s="5" customFormat="1" ht="18">
      <c r="A97" s="82" t="s">
        <v>5</v>
      </c>
      <c r="B97" s="14" t="s">
        <v>65</v>
      </c>
      <c r="C97" s="15">
        <v>60</v>
      </c>
      <c r="D97" s="16">
        <v>1.7</v>
      </c>
      <c r="E97" s="16">
        <v>0.1</v>
      </c>
      <c r="F97" s="16">
        <v>3.5</v>
      </c>
      <c r="G97" s="16">
        <v>22.1</v>
      </c>
      <c r="H97" s="15" t="s">
        <v>141</v>
      </c>
    </row>
    <row r="98" spans="1:8" s="5" customFormat="1" ht="18">
      <c r="A98" s="82"/>
      <c r="B98" s="15" t="s">
        <v>38</v>
      </c>
      <c r="C98" s="15">
        <v>150</v>
      </c>
      <c r="D98" s="16">
        <v>12.7</v>
      </c>
      <c r="E98" s="16">
        <v>18</v>
      </c>
      <c r="F98" s="16">
        <v>3.2</v>
      </c>
      <c r="G98" s="16">
        <v>225.5</v>
      </c>
      <c r="H98" s="15" t="s">
        <v>166</v>
      </c>
    </row>
    <row r="99" spans="1:8" s="5" customFormat="1" ht="18">
      <c r="A99" s="82">
        <v>2</v>
      </c>
      <c r="B99" s="15" t="s">
        <v>52</v>
      </c>
      <c r="C99" s="15">
        <v>40</v>
      </c>
      <c r="D99" s="16">
        <v>3</v>
      </c>
      <c r="E99" s="16">
        <v>0.3</v>
      </c>
      <c r="F99" s="16">
        <v>19.7</v>
      </c>
      <c r="G99" s="16">
        <v>93.8</v>
      </c>
      <c r="H99" s="15" t="s">
        <v>28</v>
      </c>
    </row>
    <row r="100" spans="1:8" s="5" customFormat="1" ht="18">
      <c r="A100" s="82"/>
      <c r="B100" s="15" t="s">
        <v>43</v>
      </c>
      <c r="C100" s="15">
        <v>200</v>
      </c>
      <c r="D100" s="16">
        <v>0.2</v>
      </c>
      <c r="E100" s="16">
        <v>0</v>
      </c>
      <c r="F100" s="16">
        <v>6.4</v>
      </c>
      <c r="G100" s="16">
        <v>26.8</v>
      </c>
      <c r="H100" s="15" t="s">
        <v>145</v>
      </c>
    </row>
    <row r="101" spans="1:8" s="5" customFormat="1" ht="18">
      <c r="A101" s="82">
        <v>4</v>
      </c>
      <c r="B101" s="15" t="s">
        <v>87</v>
      </c>
      <c r="C101" s="15">
        <v>50</v>
      </c>
      <c r="D101" s="16">
        <v>4</v>
      </c>
      <c r="E101" s="16">
        <v>7</v>
      </c>
      <c r="F101" s="16">
        <v>28</v>
      </c>
      <c r="G101" s="16">
        <v>191</v>
      </c>
      <c r="H101" s="15" t="s">
        <v>28</v>
      </c>
    </row>
    <row r="102" spans="1:8" s="5" customFormat="1" ht="17.399999999999999">
      <c r="A102" s="17" t="s">
        <v>7</v>
      </c>
      <c r="B102" s="17"/>
      <c r="C102" s="17">
        <f>SUM(C97:C101)</f>
        <v>500</v>
      </c>
      <c r="D102" s="19">
        <f>SUM(D97:D101)</f>
        <v>21.599999999999998</v>
      </c>
      <c r="E102" s="19">
        <f>SUM(E97:E101)</f>
        <v>25.400000000000002</v>
      </c>
      <c r="F102" s="19">
        <f>SUM(F97:F101)</f>
        <v>60.8</v>
      </c>
      <c r="G102" s="19">
        <f>SUM(G97:G101)</f>
        <v>559.20000000000005</v>
      </c>
      <c r="H102" s="20"/>
    </row>
    <row r="103" spans="1:8" s="5" customFormat="1" ht="18">
      <c r="A103" s="82" t="s">
        <v>8</v>
      </c>
      <c r="B103" s="14" t="s">
        <v>65</v>
      </c>
      <c r="C103" s="15">
        <v>60</v>
      </c>
      <c r="D103" s="16">
        <v>1.5</v>
      </c>
      <c r="E103" s="16">
        <v>6.1</v>
      </c>
      <c r="F103" s="16">
        <v>6.2</v>
      </c>
      <c r="G103" s="16">
        <v>85.8</v>
      </c>
      <c r="H103" s="15" t="s">
        <v>150</v>
      </c>
    </row>
    <row r="104" spans="1:8" s="5" customFormat="1" ht="36">
      <c r="A104" s="82">
        <v>2</v>
      </c>
      <c r="B104" s="15" t="s">
        <v>10</v>
      </c>
      <c r="C104" s="15">
        <v>250</v>
      </c>
      <c r="D104" s="16">
        <v>6.5</v>
      </c>
      <c r="E104" s="16">
        <v>3.5</v>
      </c>
      <c r="F104" s="16">
        <v>23.1</v>
      </c>
      <c r="G104" s="16">
        <v>149.5</v>
      </c>
      <c r="H104" s="15" t="s">
        <v>154</v>
      </c>
    </row>
    <row r="105" spans="1:8" s="5" customFormat="1" ht="26.25" customHeight="1">
      <c r="A105" s="82">
        <v>3</v>
      </c>
      <c r="B105" s="15" t="s">
        <v>73</v>
      </c>
      <c r="C105" s="15">
        <v>250</v>
      </c>
      <c r="D105" s="16">
        <v>31</v>
      </c>
      <c r="E105" s="16">
        <v>7.8</v>
      </c>
      <c r="F105" s="16">
        <v>22</v>
      </c>
      <c r="G105" s="16">
        <v>282</v>
      </c>
      <c r="H105" s="15" t="s">
        <v>167</v>
      </c>
    </row>
    <row r="106" spans="1:8" s="5" customFormat="1" ht="18">
      <c r="A106" s="82">
        <v>4</v>
      </c>
      <c r="B106" s="15" t="s">
        <v>68</v>
      </c>
      <c r="C106" s="15">
        <v>80</v>
      </c>
      <c r="D106" s="16">
        <v>5.3</v>
      </c>
      <c r="E106" s="16">
        <v>1</v>
      </c>
      <c r="F106" s="16">
        <v>31.7</v>
      </c>
      <c r="G106" s="16">
        <v>156.5</v>
      </c>
      <c r="H106" s="15" t="s">
        <v>28</v>
      </c>
    </row>
    <row r="107" spans="1:8" s="5" customFormat="1" ht="18">
      <c r="A107" s="82">
        <v>5</v>
      </c>
      <c r="B107" s="15" t="s">
        <v>70</v>
      </c>
      <c r="C107" s="15">
        <v>200</v>
      </c>
      <c r="D107" s="16">
        <v>0.2</v>
      </c>
      <c r="E107" s="16">
        <v>0.1</v>
      </c>
      <c r="F107" s="16">
        <v>7.7</v>
      </c>
      <c r="G107" s="16">
        <v>32.700000000000003</v>
      </c>
      <c r="H107" s="15" t="s">
        <v>168</v>
      </c>
    </row>
    <row r="108" spans="1:8" s="5" customFormat="1" ht="17.399999999999999">
      <c r="A108" s="17" t="s">
        <v>9</v>
      </c>
      <c r="B108" s="17"/>
      <c r="C108" s="17">
        <f>SUM(C103:C107)</f>
        <v>840</v>
      </c>
      <c r="D108" s="19">
        <f>SUM(D103:D107)</f>
        <v>44.5</v>
      </c>
      <c r="E108" s="19">
        <f>SUM(E103:E107)</f>
        <v>18.5</v>
      </c>
      <c r="F108" s="19">
        <f>SUM(F103:F107)</f>
        <v>90.7</v>
      </c>
      <c r="G108" s="19">
        <f>SUM(G103:G107)</f>
        <v>706.5</v>
      </c>
      <c r="H108" s="20"/>
    </row>
    <row r="109" spans="1:8" s="5" customFormat="1" ht="18">
      <c r="A109" s="11" t="s">
        <v>29</v>
      </c>
      <c r="B109" s="21"/>
      <c r="C109" s="22"/>
      <c r="D109" s="23"/>
      <c r="E109" s="23"/>
      <c r="F109" s="23"/>
      <c r="G109" s="23"/>
      <c r="H109" s="22"/>
    </row>
    <row r="110" spans="1:8" s="5" customFormat="1" ht="28.5" customHeight="1">
      <c r="A110" s="82" t="s">
        <v>5</v>
      </c>
      <c r="B110" s="14" t="s">
        <v>97</v>
      </c>
      <c r="C110" s="15">
        <v>180</v>
      </c>
      <c r="D110" s="16">
        <v>7.7</v>
      </c>
      <c r="E110" s="16">
        <v>10.1</v>
      </c>
      <c r="F110" s="16">
        <v>30.9</v>
      </c>
      <c r="G110" s="16">
        <v>245.6</v>
      </c>
      <c r="H110" s="15" t="s">
        <v>169</v>
      </c>
    </row>
    <row r="111" spans="1:8" s="5" customFormat="1" ht="28.5" customHeight="1">
      <c r="A111" s="82"/>
      <c r="B111" s="15" t="s">
        <v>25</v>
      </c>
      <c r="C111" s="15">
        <v>15</v>
      </c>
      <c r="D111" s="16">
        <v>3.5</v>
      </c>
      <c r="E111" s="16">
        <v>4.4000000000000004</v>
      </c>
      <c r="F111" s="16">
        <v>0</v>
      </c>
      <c r="G111" s="16">
        <v>53.7</v>
      </c>
      <c r="H111" s="15" t="s">
        <v>133</v>
      </c>
    </row>
    <row r="112" spans="1:8" s="5" customFormat="1" ht="18">
      <c r="A112" s="82">
        <v>2</v>
      </c>
      <c r="B112" s="15" t="s">
        <v>52</v>
      </c>
      <c r="C112" s="15">
        <v>50</v>
      </c>
      <c r="D112" s="16">
        <v>3.8</v>
      </c>
      <c r="E112" s="16">
        <v>0.4</v>
      </c>
      <c r="F112" s="16">
        <v>24.6</v>
      </c>
      <c r="G112" s="16">
        <v>117.2</v>
      </c>
      <c r="H112" s="15" t="s">
        <v>28</v>
      </c>
    </row>
    <row r="113" spans="1:8" s="5" customFormat="1" ht="18">
      <c r="A113" s="82">
        <v>3</v>
      </c>
      <c r="B113" s="15" t="s">
        <v>46</v>
      </c>
      <c r="C113" s="15">
        <v>200</v>
      </c>
      <c r="D113" s="16">
        <v>0.3</v>
      </c>
      <c r="E113" s="16">
        <v>0.1</v>
      </c>
      <c r="F113" s="16">
        <v>7.2</v>
      </c>
      <c r="G113" s="16">
        <v>31.2</v>
      </c>
      <c r="H113" s="15" t="s">
        <v>159</v>
      </c>
    </row>
    <row r="114" spans="1:8" s="5" customFormat="1" ht="18">
      <c r="A114" s="74"/>
      <c r="B114" s="15" t="s">
        <v>26</v>
      </c>
      <c r="C114" s="15">
        <v>200</v>
      </c>
      <c r="D114" s="16">
        <v>1.8</v>
      </c>
      <c r="E114" s="16">
        <v>0.4</v>
      </c>
      <c r="F114" s="16">
        <v>16.2</v>
      </c>
      <c r="G114" s="16">
        <v>75.599999999999994</v>
      </c>
      <c r="H114" s="15" t="s">
        <v>28</v>
      </c>
    </row>
    <row r="115" spans="1:8" s="5" customFormat="1" ht="18">
      <c r="A115" s="17" t="s">
        <v>7</v>
      </c>
      <c r="B115" s="24"/>
      <c r="C115" s="17">
        <f>SUM(C110:C114)</f>
        <v>645</v>
      </c>
      <c r="D115" s="19">
        <f>SUM(D110:D114)</f>
        <v>17.100000000000001</v>
      </c>
      <c r="E115" s="19">
        <f>SUM(E110:E114)</f>
        <v>15.4</v>
      </c>
      <c r="F115" s="19">
        <f>SUM(F110:F114)</f>
        <v>78.900000000000006</v>
      </c>
      <c r="G115" s="19">
        <f>SUM(G110:G114)</f>
        <v>523.29999999999995</v>
      </c>
      <c r="H115" s="20"/>
    </row>
    <row r="116" spans="1:8" s="5" customFormat="1" ht="18">
      <c r="A116" s="82" t="s">
        <v>8</v>
      </c>
      <c r="B116" s="14" t="s">
        <v>65</v>
      </c>
      <c r="C116" s="15">
        <v>60</v>
      </c>
      <c r="D116" s="16">
        <v>0.7</v>
      </c>
      <c r="E116" s="16">
        <v>0.1</v>
      </c>
      <c r="F116" s="16">
        <v>2.2999999999999998</v>
      </c>
      <c r="G116" s="16">
        <v>12.8</v>
      </c>
      <c r="H116" s="15" t="s">
        <v>160</v>
      </c>
    </row>
    <row r="117" spans="1:8" s="5" customFormat="1" ht="30" customHeight="1">
      <c r="A117" s="82">
        <v>2</v>
      </c>
      <c r="B117" s="15" t="s">
        <v>55</v>
      </c>
      <c r="C117" s="15">
        <v>200</v>
      </c>
      <c r="D117" s="16">
        <v>4.7</v>
      </c>
      <c r="E117" s="16">
        <v>5.7</v>
      </c>
      <c r="F117" s="16">
        <v>10.1</v>
      </c>
      <c r="G117" s="16">
        <v>110.4</v>
      </c>
      <c r="H117" s="15" t="s">
        <v>147</v>
      </c>
    </row>
    <row r="118" spans="1:8" s="5" customFormat="1" ht="36">
      <c r="A118" s="82">
        <v>3</v>
      </c>
      <c r="B118" s="15" t="s">
        <v>56</v>
      </c>
      <c r="C118" s="15">
        <v>90</v>
      </c>
      <c r="D118" s="16">
        <v>17.100000000000001</v>
      </c>
      <c r="E118" s="16">
        <v>19.8</v>
      </c>
      <c r="F118" s="16">
        <v>5</v>
      </c>
      <c r="G118" s="16">
        <v>266.10000000000002</v>
      </c>
      <c r="H118" s="15" t="s">
        <v>170</v>
      </c>
    </row>
    <row r="119" spans="1:8" s="5" customFormat="1" ht="18">
      <c r="A119" s="82">
        <v>4</v>
      </c>
      <c r="B119" s="15" t="s">
        <v>14</v>
      </c>
      <c r="C119" s="15">
        <v>150</v>
      </c>
      <c r="D119" s="16">
        <v>3.1</v>
      </c>
      <c r="E119" s="16">
        <v>5.3</v>
      </c>
      <c r="F119" s="16">
        <v>19.8</v>
      </c>
      <c r="G119" s="16">
        <v>139.4</v>
      </c>
      <c r="H119" s="15" t="s">
        <v>151</v>
      </c>
    </row>
    <row r="120" spans="1:8" s="5" customFormat="1" ht="18">
      <c r="A120" s="82">
        <v>5</v>
      </c>
      <c r="B120" s="15" t="s">
        <v>68</v>
      </c>
      <c r="C120" s="15">
        <v>50</v>
      </c>
      <c r="D120" s="16">
        <v>3.3</v>
      </c>
      <c r="E120" s="16">
        <v>0.6</v>
      </c>
      <c r="F120" s="16">
        <v>19.8</v>
      </c>
      <c r="G120" s="16">
        <v>97.8</v>
      </c>
      <c r="H120" s="15" t="s">
        <v>28</v>
      </c>
    </row>
    <row r="121" spans="1:8" s="5" customFormat="1" ht="18">
      <c r="A121" s="74"/>
      <c r="B121" s="15" t="s">
        <v>36</v>
      </c>
      <c r="C121" s="15">
        <v>200</v>
      </c>
      <c r="D121" s="16">
        <v>0.5</v>
      </c>
      <c r="E121" s="16">
        <v>0</v>
      </c>
      <c r="F121" s="16">
        <v>19.8</v>
      </c>
      <c r="G121" s="16">
        <v>81</v>
      </c>
      <c r="H121" s="15" t="s">
        <v>163</v>
      </c>
    </row>
    <row r="122" spans="1:8" s="5" customFormat="1" ht="17.399999999999999">
      <c r="A122" s="17" t="s">
        <v>9</v>
      </c>
      <c r="B122" s="17"/>
      <c r="C122" s="17">
        <f>SUM(C116:C121)</f>
        <v>750</v>
      </c>
      <c r="D122" s="19">
        <f>SUM(D116:D121)</f>
        <v>29.400000000000002</v>
      </c>
      <c r="E122" s="19">
        <f>SUM(E116:E121)</f>
        <v>31.500000000000004</v>
      </c>
      <c r="F122" s="19">
        <f>SUM(F116:F121)</f>
        <v>76.8</v>
      </c>
      <c r="G122" s="19">
        <f>SUM(G116:G121)</f>
        <v>707.5</v>
      </c>
      <c r="H122" s="20"/>
    </row>
    <row r="123" spans="1:8" s="5" customFormat="1" ht="18">
      <c r="A123" s="11" t="s">
        <v>30</v>
      </c>
      <c r="B123" s="21"/>
      <c r="C123" s="22"/>
      <c r="D123" s="23"/>
      <c r="E123" s="23"/>
      <c r="F123" s="23"/>
      <c r="G123" s="23"/>
      <c r="H123" s="22"/>
    </row>
    <row r="124" spans="1:8" s="5" customFormat="1" ht="18">
      <c r="A124" s="82" t="s">
        <v>5</v>
      </c>
      <c r="B124" s="14" t="s">
        <v>65</v>
      </c>
      <c r="C124" s="15">
        <v>60</v>
      </c>
      <c r="D124" s="16">
        <v>0.9</v>
      </c>
      <c r="E124" s="16">
        <v>5.3</v>
      </c>
      <c r="F124" s="16">
        <v>5.8</v>
      </c>
      <c r="G124" s="16">
        <v>74.7</v>
      </c>
      <c r="H124" s="15" t="s">
        <v>153</v>
      </c>
    </row>
    <row r="125" spans="1:8" s="5" customFormat="1" ht="18.75" customHeight="1">
      <c r="A125" s="82">
        <v>2</v>
      </c>
      <c r="B125" s="15" t="s">
        <v>88</v>
      </c>
      <c r="C125" s="15">
        <v>90</v>
      </c>
      <c r="D125" s="16">
        <v>12.6</v>
      </c>
      <c r="E125" s="16">
        <v>2.4</v>
      </c>
      <c r="F125" s="16">
        <v>7.7</v>
      </c>
      <c r="G125" s="16">
        <v>102.9</v>
      </c>
      <c r="H125" s="15" t="s">
        <v>69</v>
      </c>
    </row>
    <row r="126" spans="1:8" s="5" customFormat="1" ht="18.75" customHeight="1">
      <c r="A126" s="82"/>
      <c r="B126" s="15" t="s">
        <v>34</v>
      </c>
      <c r="C126" s="15">
        <v>150</v>
      </c>
      <c r="D126" s="16">
        <v>3.6</v>
      </c>
      <c r="E126" s="16">
        <v>4.8</v>
      </c>
      <c r="F126" s="16">
        <v>36.4</v>
      </c>
      <c r="G126" s="16">
        <v>203.5</v>
      </c>
      <c r="H126" s="15" t="s">
        <v>155</v>
      </c>
    </row>
    <row r="127" spans="1:8" s="5" customFormat="1" ht="18.75" customHeight="1">
      <c r="A127" s="82"/>
      <c r="B127" s="15" t="s">
        <v>52</v>
      </c>
      <c r="C127" s="15">
        <v>30</v>
      </c>
      <c r="D127" s="16">
        <v>2.2999999999999998</v>
      </c>
      <c r="E127" s="16">
        <v>0.2</v>
      </c>
      <c r="F127" s="16">
        <v>14.8</v>
      </c>
      <c r="G127" s="16">
        <v>70.3</v>
      </c>
      <c r="H127" s="15" t="s">
        <v>28</v>
      </c>
    </row>
    <row r="128" spans="1:8" s="5" customFormat="1" ht="18">
      <c r="A128" s="82">
        <v>3</v>
      </c>
      <c r="B128" s="15" t="s">
        <v>15</v>
      </c>
      <c r="C128" s="15">
        <v>200</v>
      </c>
      <c r="D128" s="16">
        <v>0.2</v>
      </c>
      <c r="E128" s="16">
        <v>0.1</v>
      </c>
      <c r="F128" s="16">
        <v>6.6</v>
      </c>
      <c r="G128" s="16">
        <v>27.9</v>
      </c>
      <c r="H128" s="15" t="s">
        <v>31</v>
      </c>
    </row>
    <row r="129" spans="1:8" s="5" customFormat="1" ht="17.399999999999999">
      <c r="A129" s="17" t="s">
        <v>7</v>
      </c>
      <c r="B129" s="17"/>
      <c r="C129" s="17">
        <f>SUM(C124:C128)</f>
        <v>530</v>
      </c>
      <c r="D129" s="19">
        <f>SUM(D124:D128)</f>
        <v>19.600000000000001</v>
      </c>
      <c r="E129" s="19">
        <f>SUM(E124:E128)</f>
        <v>12.799999999999999</v>
      </c>
      <c r="F129" s="19">
        <f>SUM(F124:F128)</f>
        <v>71.3</v>
      </c>
      <c r="G129" s="19">
        <f>SUM(G124:G128)</f>
        <v>479.3</v>
      </c>
      <c r="H129" s="20"/>
    </row>
    <row r="130" spans="1:8" s="5" customFormat="1" ht="18">
      <c r="A130" s="82" t="s">
        <v>8</v>
      </c>
      <c r="B130" s="14" t="s">
        <v>65</v>
      </c>
      <c r="C130" s="15">
        <v>60</v>
      </c>
      <c r="D130" s="16">
        <v>0.9</v>
      </c>
      <c r="E130" s="16">
        <v>2.8</v>
      </c>
      <c r="F130" s="16">
        <v>4.4000000000000004</v>
      </c>
      <c r="G130" s="16">
        <v>46.8</v>
      </c>
      <c r="H130" s="15" t="s">
        <v>157</v>
      </c>
    </row>
    <row r="131" spans="1:8" s="5" customFormat="1" ht="24" customHeight="1">
      <c r="A131" s="82">
        <v>2</v>
      </c>
      <c r="B131" s="15" t="s">
        <v>53</v>
      </c>
      <c r="C131" s="15">
        <v>200</v>
      </c>
      <c r="D131" s="16">
        <v>8.6</v>
      </c>
      <c r="E131" s="16">
        <v>6.1</v>
      </c>
      <c r="F131" s="16">
        <v>13.9</v>
      </c>
      <c r="G131" s="16">
        <v>144.9</v>
      </c>
      <c r="H131" s="15" t="s">
        <v>142</v>
      </c>
    </row>
    <row r="132" spans="1:8" s="5" customFormat="1" ht="18">
      <c r="A132" s="82">
        <v>3</v>
      </c>
      <c r="B132" s="15" t="s">
        <v>16</v>
      </c>
      <c r="C132" s="15">
        <v>220</v>
      </c>
      <c r="D132" s="16">
        <v>30</v>
      </c>
      <c r="E132" s="16">
        <v>8.9</v>
      </c>
      <c r="F132" s="16">
        <v>36.5</v>
      </c>
      <c r="G132" s="16">
        <v>346.1</v>
      </c>
      <c r="H132" s="15" t="s">
        <v>158</v>
      </c>
    </row>
    <row r="133" spans="1:8" s="5" customFormat="1" ht="18">
      <c r="A133" s="82">
        <v>5</v>
      </c>
      <c r="B133" s="15" t="s">
        <v>68</v>
      </c>
      <c r="C133" s="15">
        <v>50</v>
      </c>
      <c r="D133" s="16">
        <v>3.3</v>
      </c>
      <c r="E133" s="16">
        <v>0.6</v>
      </c>
      <c r="F133" s="16">
        <v>19.8</v>
      </c>
      <c r="G133" s="16">
        <v>97.8</v>
      </c>
      <c r="H133" s="15" t="s">
        <v>28</v>
      </c>
    </row>
    <row r="134" spans="1:8" s="5" customFormat="1" ht="18">
      <c r="A134" s="74"/>
      <c r="B134" s="15" t="s">
        <v>74</v>
      </c>
      <c r="C134" s="15">
        <v>200</v>
      </c>
      <c r="D134" s="16">
        <v>0.4</v>
      </c>
      <c r="E134" s="16">
        <v>0.1</v>
      </c>
      <c r="F134" s="16">
        <v>18.3</v>
      </c>
      <c r="G134" s="16">
        <v>75.900000000000006</v>
      </c>
      <c r="H134" s="15" t="s">
        <v>149</v>
      </c>
    </row>
    <row r="135" spans="1:8" s="5" customFormat="1" ht="17.399999999999999">
      <c r="A135" s="17" t="s">
        <v>9</v>
      </c>
      <c r="B135" s="17"/>
      <c r="C135" s="17">
        <f>SUM(C130:C134)</f>
        <v>730</v>
      </c>
      <c r="D135" s="19">
        <f>SUM(D130:D134)</f>
        <v>43.199999999999996</v>
      </c>
      <c r="E135" s="19">
        <f>SUM(E130:E134)</f>
        <v>18.5</v>
      </c>
      <c r="F135" s="19">
        <f>SUM(F130:F134)</f>
        <v>92.899999999999991</v>
      </c>
      <c r="G135" s="19">
        <f>SUM(G130:G134)</f>
        <v>711.49999999999989</v>
      </c>
      <c r="H135" s="20"/>
    </row>
    <row r="136" spans="1:8" s="5" customFormat="1" ht="18">
      <c r="A136" s="11" t="s">
        <v>33</v>
      </c>
      <c r="B136" s="21"/>
      <c r="C136" s="22"/>
      <c r="D136" s="23"/>
      <c r="E136" s="23"/>
      <c r="F136" s="23"/>
      <c r="G136" s="23"/>
      <c r="H136" s="22"/>
    </row>
    <row r="137" spans="1:8" s="5" customFormat="1" ht="27.75" customHeight="1">
      <c r="A137" s="82" t="s">
        <v>5</v>
      </c>
      <c r="B137" s="14" t="s">
        <v>80</v>
      </c>
      <c r="C137" s="15">
        <v>150</v>
      </c>
      <c r="D137" s="16">
        <v>10.1</v>
      </c>
      <c r="E137" s="16">
        <v>2.9</v>
      </c>
      <c r="F137" s="16">
        <v>83.8</v>
      </c>
      <c r="G137" s="16">
        <v>401.6</v>
      </c>
      <c r="H137" s="15" t="s">
        <v>169</v>
      </c>
    </row>
    <row r="138" spans="1:8" s="5" customFormat="1" ht="19.5" customHeight="1">
      <c r="A138" s="82">
        <v>2</v>
      </c>
      <c r="B138" s="15" t="s">
        <v>75</v>
      </c>
      <c r="C138" s="15">
        <v>25</v>
      </c>
      <c r="D138" s="16">
        <v>0.1</v>
      </c>
      <c r="E138" s="16">
        <v>0</v>
      </c>
      <c r="F138" s="16">
        <v>16</v>
      </c>
      <c r="G138" s="16">
        <v>64.3</v>
      </c>
      <c r="H138" s="15" t="s">
        <v>28</v>
      </c>
    </row>
    <row r="139" spans="1:8" s="5" customFormat="1" ht="20.25" customHeight="1">
      <c r="A139" s="82"/>
      <c r="B139" s="15" t="s">
        <v>54</v>
      </c>
      <c r="C139" s="15">
        <v>30</v>
      </c>
      <c r="D139" s="16">
        <v>2</v>
      </c>
      <c r="E139" s="16">
        <v>0.4</v>
      </c>
      <c r="F139" s="16">
        <v>10</v>
      </c>
      <c r="G139" s="16">
        <v>51.2</v>
      </c>
      <c r="H139" s="15" t="s">
        <v>28</v>
      </c>
    </row>
    <row r="140" spans="1:8" s="5" customFormat="1" ht="18">
      <c r="A140" s="82">
        <v>4</v>
      </c>
      <c r="B140" s="15" t="s">
        <v>6</v>
      </c>
      <c r="C140" s="15">
        <v>200</v>
      </c>
      <c r="D140" s="16">
        <v>0.2</v>
      </c>
      <c r="E140" s="16">
        <v>0</v>
      </c>
      <c r="F140" s="16">
        <v>6.4</v>
      </c>
      <c r="G140" s="16">
        <v>26.8</v>
      </c>
      <c r="H140" s="15" t="s">
        <v>145</v>
      </c>
    </row>
    <row r="141" spans="1:8" s="5" customFormat="1" ht="18">
      <c r="A141" s="74"/>
      <c r="B141" s="15" t="s">
        <v>45</v>
      </c>
      <c r="C141" s="15">
        <v>95</v>
      </c>
      <c r="D141" s="16">
        <v>3.9</v>
      </c>
      <c r="E141" s="16">
        <v>1.4</v>
      </c>
      <c r="F141" s="16">
        <v>5.6</v>
      </c>
      <c r="G141" s="16">
        <v>50.8</v>
      </c>
      <c r="H141" s="15" t="s">
        <v>28</v>
      </c>
    </row>
    <row r="142" spans="1:8" s="5" customFormat="1" ht="17.399999999999999">
      <c r="A142" s="17" t="s">
        <v>7</v>
      </c>
      <c r="B142" s="17"/>
      <c r="C142" s="17">
        <f>SUM(C137:C141)</f>
        <v>500</v>
      </c>
      <c r="D142" s="19">
        <f>SUM(D137:D141)</f>
        <v>16.299999999999997</v>
      </c>
      <c r="E142" s="19">
        <f>SUM(E137:E141)</f>
        <v>4.6999999999999993</v>
      </c>
      <c r="F142" s="19">
        <f>SUM(F137:F141)</f>
        <v>121.8</v>
      </c>
      <c r="G142" s="19">
        <f>SUM(G137:G141)</f>
        <v>594.69999999999993</v>
      </c>
      <c r="H142" s="20"/>
    </row>
    <row r="143" spans="1:8" s="5" customFormat="1" ht="18">
      <c r="A143" s="82" t="s">
        <v>8</v>
      </c>
      <c r="B143" s="14" t="s">
        <v>65</v>
      </c>
      <c r="C143" s="15">
        <v>60</v>
      </c>
      <c r="D143" s="16">
        <v>1.7</v>
      </c>
      <c r="E143" s="16">
        <v>0.1</v>
      </c>
      <c r="F143" s="16">
        <v>3.5</v>
      </c>
      <c r="G143" s="16">
        <v>22.1</v>
      </c>
      <c r="H143" s="15" t="s">
        <v>141</v>
      </c>
    </row>
    <row r="144" spans="1:8" s="5" customFormat="1" ht="18">
      <c r="A144" s="82">
        <v>2</v>
      </c>
      <c r="B144" s="15" t="s">
        <v>76</v>
      </c>
      <c r="C144" s="15">
        <v>200</v>
      </c>
      <c r="D144" s="16">
        <v>4.5999999999999996</v>
      </c>
      <c r="E144" s="16">
        <v>5.7</v>
      </c>
      <c r="F144" s="16">
        <v>11.6</v>
      </c>
      <c r="G144" s="16">
        <v>116.1</v>
      </c>
      <c r="H144" s="15" t="s">
        <v>171</v>
      </c>
    </row>
    <row r="145" spans="1:8" s="5" customFormat="1" ht="18">
      <c r="A145" s="82">
        <v>3</v>
      </c>
      <c r="B145" s="15" t="s">
        <v>63</v>
      </c>
      <c r="C145" s="15">
        <v>90</v>
      </c>
      <c r="D145" s="16">
        <v>8.1</v>
      </c>
      <c r="E145" s="16">
        <v>6.1</v>
      </c>
      <c r="F145" s="16">
        <v>7.6</v>
      </c>
      <c r="G145" s="16">
        <v>117.5</v>
      </c>
      <c r="H145" s="15" t="s">
        <v>77</v>
      </c>
    </row>
    <row r="146" spans="1:8" s="5" customFormat="1" ht="18">
      <c r="A146" s="82"/>
      <c r="B146" s="15" t="s">
        <v>213</v>
      </c>
      <c r="C146" s="15">
        <v>50</v>
      </c>
      <c r="D146" s="16">
        <v>0.7</v>
      </c>
      <c r="E146" s="16">
        <v>4.0999999999999996</v>
      </c>
      <c r="F146" s="16">
        <v>1.6</v>
      </c>
      <c r="G146" s="16">
        <v>46.5</v>
      </c>
      <c r="H146" s="15" t="s">
        <v>214</v>
      </c>
    </row>
    <row r="147" spans="1:8" s="5" customFormat="1" ht="18">
      <c r="A147" s="82"/>
      <c r="B147" s="15" t="s">
        <v>79</v>
      </c>
      <c r="C147" s="15">
        <v>150</v>
      </c>
      <c r="D147" s="16">
        <v>5.3</v>
      </c>
      <c r="E147" s="16">
        <v>4.9000000000000004</v>
      </c>
      <c r="F147" s="16">
        <v>32.799999999999997</v>
      </c>
      <c r="G147" s="16">
        <v>196.8</v>
      </c>
      <c r="H147" s="15" t="s">
        <v>137</v>
      </c>
    </row>
    <row r="148" spans="1:8" s="5" customFormat="1" ht="18">
      <c r="A148" s="82"/>
      <c r="B148" s="15" t="s">
        <v>68</v>
      </c>
      <c r="C148" s="15">
        <v>80</v>
      </c>
      <c r="D148" s="16">
        <v>5.3</v>
      </c>
      <c r="E148" s="16">
        <v>1</v>
      </c>
      <c r="F148" s="16">
        <v>31.7</v>
      </c>
      <c r="G148" s="16">
        <v>156.5</v>
      </c>
      <c r="H148" s="15" t="s">
        <v>28</v>
      </c>
    </row>
    <row r="149" spans="1:8" s="5" customFormat="1" ht="18">
      <c r="A149" s="82">
        <v>4</v>
      </c>
      <c r="B149" s="36" t="s">
        <v>78</v>
      </c>
      <c r="C149" s="36">
        <v>200</v>
      </c>
      <c r="D149" s="37">
        <v>0.1</v>
      </c>
      <c r="E149" s="37">
        <v>0</v>
      </c>
      <c r="F149" s="37">
        <v>18.600000000000001</v>
      </c>
      <c r="G149" s="37">
        <v>75.099999999999994</v>
      </c>
      <c r="H149" s="36" t="s">
        <v>95</v>
      </c>
    </row>
    <row r="150" spans="1:8" s="5" customFormat="1" ht="17.399999999999999">
      <c r="A150" s="17" t="s">
        <v>9</v>
      </c>
      <c r="B150" s="17"/>
      <c r="C150" s="17">
        <f>SUM(C143:C149)</f>
        <v>830</v>
      </c>
      <c r="D150" s="19">
        <f>SUM(D143:D149)</f>
        <v>25.8</v>
      </c>
      <c r="E150" s="19">
        <f>SUM(E143:E149)</f>
        <v>21.9</v>
      </c>
      <c r="F150" s="19">
        <f>SUM(F143:F149)</f>
        <v>107.4</v>
      </c>
      <c r="G150" s="19">
        <f>SUM(G143:G149)</f>
        <v>730.6</v>
      </c>
      <c r="H150" s="20"/>
    </row>
    <row r="151" spans="1:8" s="5" customFormat="1" ht="17.399999999999999" hidden="1">
      <c r="A151" s="76"/>
      <c r="B151" s="77"/>
      <c r="C151" s="17">
        <f>C142+C129+C115+C102+C88+C73+C59+C45+C32+C17</f>
        <v>5250</v>
      </c>
      <c r="D151" s="74">
        <f>D142+D129+D115+D102+D88+D73+D59+D45+D32+D17</f>
        <v>212.14000000000001</v>
      </c>
      <c r="E151" s="74">
        <f>E142+E129+E115+E102+E88+E73+E59+E45+E32+E17</f>
        <v>152.29999999999998</v>
      </c>
      <c r="F151" s="74">
        <f>F142+F129+F115+F102+F88+F73+F59+F45+F32+F17</f>
        <v>736.30000000000007</v>
      </c>
      <c r="G151" s="74">
        <f>G142+G129+G115+G102+G88+G73+G59+G45+G32+G17</f>
        <v>5166.6000000000004</v>
      </c>
      <c r="H151" s="20"/>
    </row>
    <row r="152" spans="1:8" s="5" customFormat="1" ht="17.399999999999999" hidden="1">
      <c r="A152" s="76"/>
      <c r="B152" s="77"/>
      <c r="C152" s="17">
        <f>C150+C135+C122+C108+C95+C80+C67+C52+C38+C25</f>
        <v>7970</v>
      </c>
      <c r="D152" s="74">
        <f>D150+D135+D122+D108+D95+D80+D67+D52+D38+D25</f>
        <v>341.69999999999993</v>
      </c>
      <c r="E152" s="74">
        <f>E150+E135+E122+E108+E95+E80+E67+E52+E38+E25</f>
        <v>231.10000000000002</v>
      </c>
      <c r="F152" s="74">
        <f>F150+F135+F122+F108+F95+F80+F67+F52+F38+F25</f>
        <v>959.6</v>
      </c>
      <c r="G152" s="74">
        <f>G150+G135+G122+G108+G95+G80+G67+G52+G38+G25</f>
        <v>7284.6</v>
      </c>
      <c r="H152" s="20"/>
    </row>
    <row r="153" spans="1:8" s="5" customFormat="1" ht="17.399999999999999">
      <c r="A153" s="88" t="s">
        <v>58</v>
      </c>
      <c r="B153" s="89"/>
      <c r="C153" s="17">
        <f>C151/10</f>
        <v>525</v>
      </c>
      <c r="D153" s="74">
        <f t="shared" ref="D153:G154" si="0">D151/10</f>
        <v>21.214000000000002</v>
      </c>
      <c r="E153" s="74">
        <f t="shared" si="0"/>
        <v>15.229999999999999</v>
      </c>
      <c r="F153" s="74">
        <f t="shared" si="0"/>
        <v>73.63000000000001</v>
      </c>
      <c r="G153" s="74">
        <f t="shared" si="0"/>
        <v>516.66000000000008</v>
      </c>
      <c r="H153" s="20"/>
    </row>
    <row r="154" spans="1:8" s="5" customFormat="1" ht="17.399999999999999">
      <c r="A154" s="88" t="s">
        <v>59</v>
      </c>
      <c r="B154" s="89"/>
      <c r="C154" s="17">
        <f>C152/10</f>
        <v>797</v>
      </c>
      <c r="D154" s="74">
        <f t="shared" si="0"/>
        <v>34.169999999999995</v>
      </c>
      <c r="E154" s="74">
        <f t="shared" si="0"/>
        <v>23.110000000000003</v>
      </c>
      <c r="F154" s="74">
        <f t="shared" si="0"/>
        <v>95.960000000000008</v>
      </c>
      <c r="G154" s="74">
        <f t="shared" si="0"/>
        <v>728.46</v>
      </c>
      <c r="H154" s="20"/>
    </row>
    <row r="155" spans="1:8" s="5" customFormat="1" ht="17.399999999999999">
      <c r="A155" s="88" t="s">
        <v>89</v>
      </c>
      <c r="B155" s="89"/>
      <c r="C155" s="32">
        <f>C154+C153</f>
        <v>1322</v>
      </c>
      <c r="D155" s="59">
        <f>D154+D153</f>
        <v>55.384</v>
      </c>
      <c r="E155" s="59">
        <f>E154+E153</f>
        <v>38.340000000000003</v>
      </c>
      <c r="F155" s="59">
        <f>F154+F153</f>
        <v>169.59000000000003</v>
      </c>
      <c r="G155" s="59">
        <f>G154+G153</f>
        <v>1245.1200000000001</v>
      </c>
      <c r="H155" s="31"/>
    </row>
    <row r="156" spans="1:8" s="5" customFormat="1" ht="17.399999999999999">
      <c r="A156" s="30" t="s">
        <v>11</v>
      </c>
      <c r="B156" s="32"/>
      <c r="C156" s="33"/>
      <c r="D156" s="34"/>
      <c r="E156" s="34"/>
      <c r="F156" s="34"/>
      <c r="G156" s="34"/>
      <c r="H156" s="31"/>
    </row>
    <row r="157" spans="1:8" s="5" customFormat="1" ht="36.75" customHeight="1">
      <c r="A157" s="90" t="s">
        <v>47</v>
      </c>
      <c r="B157" s="90"/>
      <c r="C157" s="90"/>
      <c r="D157" s="90"/>
      <c r="E157" s="90"/>
      <c r="F157" s="90"/>
      <c r="G157" s="90"/>
      <c r="H157" s="90"/>
    </row>
    <row r="158" spans="1:8" s="5" customFormat="1" ht="37.5" customHeight="1">
      <c r="A158" s="90" t="s">
        <v>48</v>
      </c>
      <c r="B158" s="90"/>
      <c r="C158" s="90"/>
      <c r="D158" s="90"/>
      <c r="E158" s="90"/>
      <c r="F158" s="90"/>
      <c r="G158" s="90"/>
      <c r="H158" s="90"/>
    </row>
    <row r="159" spans="1:8" s="5" customFormat="1" ht="37.5" customHeight="1">
      <c r="A159" s="91" t="s">
        <v>49</v>
      </c>
      <c r="B159" s="91"/>
      <c r="C159" s="91"/>
      <c r="D159" s="91"/>
      <c r="E159" s="91"/>
      <c r="F159" s="91"/>
      <c r="G159" s="91"/>
      <c r="H159" s="91"/>
    </row>
    <row r="160" spans="1:8" s="5" customFormat="1" ht="18.75" customHeight="1">
      <c r="A160" s="92" t="s">
        <v>96</v>
      </c>
      <c r="B160" s="92"/>
      <c r="C160" s="92"/>
      <c r="D160" s="92"/>
      <c r="E160" s="92"/>
      <c r="F160" s="92"/>
      <c r="G160" s="92"/>
      <c r="H160" s="92"/>
    </row>
    <row r="161" spans="1:8" ht="26.25" customHeight="1">
      <c r="A161" s="35" t="s">
        <v>39</v>
      </c>
    </row>
    <row r="162" spans="1:8" ht="21" customHeight="1">
      <c r="A162" s="91" t="s">
        <v>50</v>
      </c>
      <c r="B162" s="91"/>
      <c r="C162" s="91"/>
      <c r="D162" s="91"/>
      <c r="E162" s="91"/>
      <c r="F162" s="91"/>
      <c r="G162" s="91"/>
      <c r="H162" s="91"/>
    </row>
    <row r="163" spans="1:8" ht="24.75" customHeight="1">
      <c r="A163" s="91" t="s">
        <v>51</v>
      </c>
      <c r="B163" s="91"/>
      <c r="C163" s="91"/>
      <c r="D163" s="91"/>
      <c r="E163" s="91"/>
      <c r="F163" s="91"/>
      <c r="G163" s="91"/>
      <c r="H163" s="91"/>
    </row>
    <row r="164" spans="1:8">
      <c r="A164" s="91" t="s">
        <v>90</v>
      </c>
      <c r="B164" s="91"/>
      <c r="C164" s="91"/>
      <c r="D164" s="91"/>
      <c r="E164" s="91"/>
      <c r="F164" s="91"/>
      <c r="G164" s="91"/>
      <c r="H164" s="91"/>
    </row>
    <row r="165" spans="1:8">
      <c r="A165" s="91" t="s">
        <v>91</v>
      </c>
      <c r="B165" s="91"/>
      <c r="C165" s="91"/>
      <c r="D165" s="91"/>
      <c r="E165" s="91"/>
      <c r="F165" s="91"/>
      <c r="G165" s="91"/>
      <c r="H165" s="91"/>
    </row>
    <row r="166" spans="1:8">
      <c r="A166" s="91" t="s">
        <v>94</v>
      </c>
      <c r="B166" s="91"/>
      <c r="C166" s="91"/>
      <c r="D166" s="91"/>
      <c r="E166" s="91"/>
      <c r="F166" s="91"/>
      <c r="G166" s="91"/>
      <c r="H166" s="91"/>
    </row>
    <row r="167" spans="1:8">
      <c r="A167" s="91" t="s">
        <v>92</v>
      </c>
      <c r="B167" s="91"/>
      <c r="C167" s="91"/>
      <c r="D167" s="91"/>
      <c r="E167" s="91"/>
      <c r="F167" s="91"/>
      <c r="G167" s="91"/>
      <c r="H167" s="91"/>
    </row>
    <row r="168" spans="1:8">
      <c r="A168" s="97" t="s">
        <v>122</v>
      </c>
      <c r="B168" s="97"/>
      <c r="C168" s="97"/>
      <c r="D168" s="97"/>
    </row>
    <row r="169" spans="1:8" ht="99.75" customHeight="1">
      <c r="A169" s="96" t="s">
        <v>98</v>
      </c>
      <c r="B169" s="96" t="s">
        <v>99</v>
      </c>
      <c r="C169" s="96" t="s">
        <v>100</v>
      </c>
      <c r="D169" s="96" t="s">
        <v>101</v>
      </c>
      <c r="E169" s="96"/>
      <c r="F169" s="45"/>
      <c r="G169" s="38"/>
    </row>
    <row r="170" spans="1:8" ht="15" thickBot="1">
      <c r="A170" s="96"/>
      <c r="B170" s="96"/>
      <c r="C170" s="96"/>
      <c r="D170" s="96" t="s">
        <v>102</v>
      </c>
      <c r="E170" s="96" t="s">
        <v>103</v>
      </c>
      <c r="F170" s="45"/>
      <c r="G170" s="38"/>
    </row>
    <row r="171" spans="1:8" ht="19.8" thickBot="1">
      <c r="A171" s="46" t="s">
        <v>104</v>
      </c>
      <c r="B171" s="44">
        <v>525</v>
      </c>
      <c r="C171" s="44">
        <v>500</v>
      </c>
      <c r="D171" s="96"/>
      <c r="E171" s="96"/>
      <c r="F171" s="41"/>
      <c r="G171" s="39"/>
    </row>
    <row r="172" spans="1:8" ht="19.2">
      <c r="A172" s="46" t="s">
        <v>105</v>
      </c>
      <c r="B172" s="44" t="s">
        <v>180</v>
      </c>
      <c r="C172" s="44" t="s">
        <v>106</v>
      </c>
      <c r="D172" s="47">
        <v>1.05</v>
      </c>
      <c r="E172" s="47">
        <v>0.21</v>
      </c>
      <c r="F172" s="45"/>
      <c r="G172" s="38"/>
    </row>
    <row r="173" spans="1:8" ht="19.2">
      <c r="A173" s="46" t="s">
        <v>107</v>
      </c>
      <c r="B173" s="44" t="s">
        <v>181</v>
      </c>
      <c r="C173" s="49">
        <v>15.4</v>
      </c>
      <c r="D173" s="47">
        <v>1.39</v>
      </c>
      <c r="E173" s="47">
        <v>0.28000000000000003</v>
      </c>
      <c r="F173" s="45"/>
      <c r="G173" s="38"/>
    </row>
    <row r="174" spans="1:8" ht="19.2">
      <c r="A174" s="46" t="s">
        <v>108</v>
      </c>
      <c r="B174" s="44" t="s">
        <v>182</v>
      </c>
      <c r="C174" s="49">
        <v>15.8</v>
      </c>
      <c r="D174" s="47">
        <v>1.03</v>
      </c>
      <c r="E174" s="47">
        <v>0.21</v>
      </c>
      <c r="F174" s="45"/>
      <c r="G174" s="38"/>
    </row>
    <row r="175" spans="1:8" ht="19.2">
      <c r="A175" s="46" t="s">
        <v>109</v>
      </c>
      <c r="B175" s="44" t="s">
        <v>183</v>
      </c>
      <c r="C175" s="44">
        <v>67</v>
      </c>
      <c r="D175" s="47">
        <v>1.0900000000000001</v>
      </c>
      <c r="E175" s="47">
        <v>0.22</v>
      </c>
      <c r="F175" s="45"/>
      <c r="G175" s="38"/>
    </row>
    <row r="176" spans="1:8" ht="19.2">
      <c r="A176" s="46" t="s">
        <v>110</v>
      </c>
      <c r="B176" s="44" t="s">
        <v>184</v>
      </c>
      <c r="C176" s="44">
        <v>12</v>
      </c>
      <c r="D176" s="47">
        <v>1.63</v>
      </c>
      <c r="E176" s="47">
        <v>0.33</v>
      </c>
      <c r="F176" s="45"/>
      <c r="G176" s="38"/>
    </row>
    <row r="177" spans="1:7" ht="19.2">
      <c r="A177" s="46" t="s">
        <v>111</v>
      </c>
      <c r="B177" s="44" t="s">
        <v>185</v>
      </c>
      <c r="C177" s="44" t="s">
        <v>112</v>
      </c>
      <c r="D177" s="47">
        <v>0.92</v>
      </c>
      <c r="E177" s="47">
        <v>0.18</v>
      </c>
      <c r="F177" s="45"/>
      <c r="G177" s="38"/>
    </row>
    <row r="178" spans="1:7" ht="19.2">
      <c r="A178" s="46" t="s">
        <v>113</v>
      </c>
      <c r="B178" s="44" t="s">
        <v>186</v>
      </c>
      <c r="C178" s="44" t="s">
        <v>114</v>
      </c>
      <c r="D178" s="47">
        <v>1.07</v>
      </c>
      <c r="E178" s="47">
        <v>0.21</v>
      </c>
      <c r="F178" s="45"/>
      <c r="G178" s="38"/>
    </row>
    <row r="179" spans="1:7" ht="19.2">
      <c r="A179" s="46" t="s">
        <v>115</v>
      </c>
      <c r="B179" s="44" t="s">
        <v>187</v>
      </c>
      <c r="C179" s="44">
        <v>140</v>
      </c>
      <c r="D179" s="47">
        <v>1.89</v>
      </c>
      <c r="E179" s="47">
        <v>0.38</v>
      </c>
      <c r="F179" s="45"/>
      <c r="G179" s="38"/>
    </row>
    <row r="180" spans="1:7" ht="19.2">
      <c r="A180" s="46" t="s">
        <v>116</v>
      </c>
      <c r="B180" s="44" t="s">
        <v>188</v>
      </c>
      <c r="C180" s="44">
        <v>220</v>
      </c>
      <c r="D180" s="47">
        <v>1.36</v>
      </c>
      <c r="E180" s="47">
        <v>0.27</v>
      </c>
      <c r="F180" s="45"/>
      <c r="G180" s="38"/>
    </row>
    <row r="181" spans="1:7" ht="19.2">
      <c r="A181" s="42" t="s">
        <v>117</v>
      </c>
      <c r="B181" s="43" t="s">
        <v>189</v>
      </c>
      <c r="C181" s="43">
        <v>50</v>
      </c>
      <c r="D181" s="48">
        <v>1.8</v>
      </c>
      <c r="E181" s="48">
        <v>0.36</v>
      </c>
      <c r="F181" s="38"/>
      <c r="G181" s="38"/>
    </row>
    <row r="182" spans="1:7" ht="19.2">
      <c r="A182" s="42" t="s">
        <v>118</v>
      </c>
      <c r="B182" s="43">
        <v>4</v>
      </c>
      <c r="C182" s="50">
        <v>2.4</v>
      </c>
      <c r="D182" s="48">
        <v>1.67</v>
      </c>
      <c r="E182" s="48">
        <v>0.33</v>
      </c>
      <c r="F182" s="38"/>
      <c r="G182" s="38"/>
    </row>
    <row r="183" spans="1:7" ht="19.2">
      <c r="A183" s="42" t="s">
        <v>119</v>
      </c>
      <c r="B183" s="43" t="s">
        <v>190</v>
      </c>
      <c r="C183" s="43">
        <v>220</v>
      </c>
      <c r="D183" s="48">
        <v>2.56</v>
      </c>
      <c r="E183" s="48">
        <v>0.51</v>
      </c>
      <c r="F183" s="38"/>
      <c r="G183" s="38"/>
    </row>
    <row r="184" spans="1:7" ht="19.2">
      <c r="A184" s="42" t="s">
        <v>120</v>
      </c>
      <c r="B184" s="43" t="s">
        <v>191</v>
      </c>
      <c r="C184" s="43">
        <v>20</v>
      </c>
      <c r="D184" s="48">
        <v>3.08</v>
      </c>
      <c r="E184" s="48">
        <v>0.62</v>
      </c>
      <c r="F184" s="38"/>
      <c r="G184" s="38"/>
    </row>
    <row r="185" spans="1:7" ht="19.8" thickBot="1">
      <c r="A185" s="42" t="s">
        <v>121</v>
      </c>
      <c r="B185" s="43" t="s">
        <v>192</v>
      </c>
      <c r="C185" s="43">
        <v>6</v>
      </c>
      <c r="D185" s="48">
        <v>3.91</v>
      </c>
      <c r="E185" s="48">
        <v>0.78</v>
      </c>
      <c r="F185" s="38"/>
      <c r="G185" s="38"/>
    </row>
    <row r="186" spans="1:7" ht="16.2" thickBot="1">
      <c r="A186" s="94" t="s">
        <v>123</v>
      </c>
      <c r="B186" s="94"/>
      <c r="C186" s="95"/>
      <c r="D186" s="94"/>
    </row>
    <row r="187" spans="1:7" ht="99.75" customHeight="1">
      <c r="A187" s="96" t="s">
        <v>98</v>
      </c>
      <c r="B187" s="96" t="s">
        <v>124</v>
      </c>
      <c r="C187" s="96" t="s">
        <v>125</v>
      </c>
      <c r="D187" s="96" t="s">
        <v>101</v>
      </c>
      <c r="E187" s="96"/>
      <c r="F187" s="45"/>
      <c r="G187" s="45"/>
    </row>
    <row r="188" spans="1:7" ht="15" thickBot="1">
      <c r="A188" s="96"/>
      <c r="B188" s="96"/>
      <c r="C188" s="96"/>
      <c r="D188" s="96" t="s">
        <v>126</v>
      </c>
      <c r="E188" s="96" t="s">
        <v>103</v>
      </c>
      <c r="F188" s="45"/>
      <c r="G188" s="45"/>
    </row>
    <row r="189" spans="1:7" ht="19.8" thickBot="1">
      <c r="A189" s="46" t="s">
        <v>104</v>
      </c>
      <c r="B189" s="49">
        <v>797</v>
      </c>
      <c r="C189" s="49">
        <v>700</v>
      </c>
      <c r="D189" s="96"/>
      <c r="E189" s="96"/>
      <c r="F189" s="41"/>
      <c r="G189" s="40"/>
    </row>
    <row r="190" spans="1:7" ht="19.2">
      <c r="A190" s="46" t="s">
        <v>105</v>
      </c>
      <c r="B190" s="49" t="s">
        <v>193</v>
      </c>
      <c r="C190" s="49" t="s">
        <v>127</v>
      </c>
      <c r="D190" s="47">
        <v>0.99</v>
      </c>
      <c r="E190" s="47">
        <v>0.3</v>
      </c>
      <c r="F190" s="45"/>
      <c r="G190" s="45"/>
    </row>
    <row r="191" spans="1:7" ht="19.2">
      <c r="A191" s="46" t="s">
        <v>107</v>
      </c>
      <c r="B191" s="49" t="s">
        <v>194</v>
      </c>
      <c r="C191" s="49">
        <v>23.1</v>
      </c>
      <c r="D191" s="47">
        <v>1.49</v>
      </c>
      <c r="E191" s="47">
        <v>0.45</v>
      </c>
      <c r="F191" s="45"/>
      <c r="G191" s="45"/>
    </row>
    <row r="192" spans="1:7" ht="19.2">
      <c r="A192" s="46" t="s">
        <v>108</v>
      </c>
      <c r="B192" s="49" t="s">
        <v>195</v>
      </c>
      <c r="C192" s="49">
        <v>23.7</v>
      </c>
      <c r="D192" s="47">
        <v>0.98</v>
      </c>
      <c r="E192" s="47">
        <v>0.3</v>
      </c>
      <c r="F192" s="45"/>
      <c r="G192" s="45"/>
    </row>
    <row r="193" spans="1:8" ht="19.2">
      <c r="A193" s="46" t="s">
        <v>109</v>
      </c>
      <c r="B193" s="49" t="s">
        <v>196</v>
      </c>
      <c r="C193" s="49" t="s">
        <v>128</v>
      </c>
      <c r="D193" s="47">
        <v>0.97</v>
      </c>
      <c r="E193" s="47">
        <v>0.28999999999999998</v>
      </c>
      <c r="F193" s="45"/>
      <c r="G193" s="45"/>
    </row>
    <row r="194" spans="1:8" ht="19.2">
      <c r="A194" s="46" t="s">
        <v>110</v>
      </c>
      <c r="B194" s="49" t="s">
        <v>197</v>
      </c>
      <c r="C194" s="49">
        <v>18</v>
      </c>
      <c r="D194" s="47">
        <v>1.83</v>
      </c>
      <c r="E194" s="47">
        <v>0.55000000000000004</v>
      </c>
      <c r="F194" s="45"/>
      <c r="G194" s="45"/>
    </row>
    <row r="195" spans="1:8" ht="19.2">
      <c r="A195" s="46" t="s">
        <v>111</v>
      </c>
      <c r="B195" s="49" t="s">
        <v>198</v>
      </c>
      <c r="C195" s="49" t="s">
        <v>129</v>
      </c>
      <c r="D195" s="47">
        <v>1.1100000000000001</v>
      </c>
      <c r="E195" s="47">
        <v>0.33</v>
      </c>
      <c r="F195" s="45"/>
      <c r="G195" s="45"/>
    </row>
    <row r="196" spans="1:8" ht="19.2">
      <c r="A196" s="46" t="s">
        <v>113</v>
      </c>
      <c r="B196" s="49" t="s">
        <v>199</v>
      </c>
      <c r="C196" s="49" t="s">
        <v>130</v>
      </c>
      <c r="D196" s="47">
        <v>1.05</v>
      </c>
      <c r="E196" s="47">
        <v>0.31</v>
      </c>
      <c r="F196" s="45"/>
      <c r="G196" s="45"/>
    </row>
    <row r="197" spans="1:8" ht="19.2">
      <c r="A197" s="46" t="s">
        <v>115</v>
      </c>
      <c r="B197" s="49" t="s">
        <v>200</v>
      </c>
      <c r="C197" s="49">
        <v>210</v>
      </c>
      <c r="D197" s="47">
        <v>3.76</v>
      </c>
      <c r="E197" s="47">
        <v>1.1299999999999999</v>
      </c>
      <c r="F197" s="45"/>
      <c r="G197" s="45"/>
    </row>
    <row r="198" spans="1:8" ht="19.2">
      <c r="A198" s="46" t="s">
        <v>116</v>
      </c>
      <c r="B198" s="49" t="s">
        <v>201</v>
      </c>
      <c r="C198" s="49">
        <v>330</v>
      </c>
      <c r="D198" s="47">
        <v>0.76</v>
      </c>
      <c r="E198" s="47">
        <v>0.23</v>
      </c>
      <c r="F198" s="45"/>
      <c r="G198" s="45"/>
    </row>
    <row r="199" spans="1:8" ht="19.2">
      <c r="A199" s="46" t="s">
        <v>117</v>
      </c>
      <c r="B199" s="49" t="s">
        <v>202</v>
      </c>
      <c r="C199" s="49">
        <v>75</v>
      </c>
      <c r="D199" s="47">
        <v>1.98</v>
      </c>
      <c r="E199" s="47">
        <v>0.59</v>
      </c>
      <c r="F199" s="45"/>
      <c r="G199" s="45"/>
    </row>
    <row r="200" spans="1:8" ht="19.2">
      <c r="A200" s="46" t="s">
        <v>118</v>
      </c>
      <c r="B200" s="49">
        <v>41821</v>
      </c>
      <c r="C200" s="49">
        <v>3.6</v>
      </c>
      <c r="D200" s="47">
        <v>1.98</v>
      </c>
      <c r="E200" s="47">
        <v>0.6</v>
      </c>
      <c r="F200" s="45"/>
      <c r="G200" s="45"/>
    </row>
    <row r="201" spans="1:8" ht="19.2">
      <c r="A201" s="46" t="s">
        <v>119</v>
      </c>
      <c r="B201" s="49" t="s">
        <v>203</v>
      </c>
      <c r="C201" s="49">
        <v>330</v>
      </c>
      <c r="D201" s="47">
        <v>3.93</v>
      </c>
      <c r="E201" s="47">
        <v>1.18</v>
      </c>
      <c r="F201" s="45"/>
      <c r="G201" s="45"/>
    </row>
    <row r="202" spans="1:8" ht="19.2">
      <c r="A202" s="46" t="s">
        <v>120</v>
      </c>
      <c r="B202" s="49" t="s">
        <v>204</v>
      </c>
      <c r="C202" s="49">
        <v>30</v>
      </c>
      <c r="D202" s="47">
        <v>3.65</v>
      </c>
      <c r="E202" s="47">
        <v>1.0900000000000001</v>
      </c>
      <c r="F202" s="45"/>
      <c r="G202" s="45"/>
    </row>
    <row r="203" spans="1:8" ht="19.2">
      <c r="A203" s="46" t="s">
        <v>121</v>
      </c>
      <c r="B203" s="49" t="s">
        <v>205</v>
      </c>
      <c r="C203" s="49">
        <v>9</v>
      </c>
      <c r="D203" s="47">
        <v>2.44</v>
      </c>
      <c r="E203" s="47">
        <v>0.73</v>
      </c>
      <c r="F203" s="45"/>
      <c r="G203" s="45"/>
    </row>
    <row r="205" spans="1:8" ht="80.25" customHeight="1">
      <c r="A205" s="93" t="s">
        <v>131</v>
      </c>
      <c r="B205" s="93"/>
      <c r="C205" s="93"/>
      <c r="D205" s="93"/>
      <c r="E205" s="93"/>
      <c r="F205" s="93"/>
      <c r="G205" s="93"/>
      <c r="H205" s="93"/>
    </row>
  </sheetData>
  <mergeCells count="57">
    <mergeCell ref="A46:A49"/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12:A16"/>
    <mergeCell ref="A18:A24"/>
    <mergeCell ref="A27:A31"/>
    <mergeCell ref="A33:A37"/>
    <mergeCell ref="A40:A44"/>
    <mergeCell ref="A130:A133"/>
    <mergeCell ref="A54:A58"/>
    <mergeCell ref="A60:A66"/>
    <mergeCell ref="A69:A72"/>
    <mergeCell ref="A74:A78"/>
    <mergeCell ref="A83:A87"/>
    <mergeCell ref="A89:A94"/>
    <mergeCell ref="A97:A101"/>
    <mergeCell ref="A103:A107"/>
    <mergeCell ref="A110:A113"/>
    <mergeCell ref="A116:A120"/>
    <mergeCell ref="A124:A128"/>
    <mergeCell ref="A164:H164"/>
    <mergeCell ref="A137:A140"/>
    <mergeCell ref="A143:A149"/>
    <mergeCell ref="A153:B153"/>
    <mergeCell ref="A154:B154"/>
    <mergeCell ref="A155:B155"/>
    <mergeCell ref="A157:H157"/>
    <mergeCell ref="A158:H158"/>
    <mergeCell ref="A159:H159"/>
    <mergeCell ref="A160:H160"/>
    <mergeCell ref="A162:H162"/>
    <mergeCell ref="A163:H163"/>
    <mergeCell ref="A165:H165"/>
    <mergeCell ref="A166:H166"/>
    <mergeCell ref="A167:H167"/>
    <mergeCell ref="A168:D168"/>
    <mergeCell ref="A169:A170"/>
    <mergeCell ref="B169:B170"/>
    <mergeCell ref="C169:C170"/>
    <mergeCell ref="D169:E169"/>
    <mergeCell ref="D170:D171"/>
    <mergeCell ref="E170:E171"/>
    <mergeCell ref="A205:H205"/>
    <mergeCell ref="A186:D186"/>
    <mergeCell ref="A187:A188"/>
    <mergeCell ref="B187:B188"/>
    <mergeCell ref="C187:C188"/>
    <mergeCell ref="D187:E187"/>
    <mergeCell ref="D188:D189"/>
    <mergeCell ref="E188:E1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L15" sqref="L15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267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268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269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79" t="s">
        <v>2</v>
      </c>
      <c r="E9" s="79" t="s">
        <v>3</v>
      </c>
      <c r="F9" s="79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270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87"/>
      <c r="B14" s="15" t="s">
        <v>60</v>
      </c>
      <c r="C14" s="15">
        <v>10</v>
      </c>
      <c r="D14" s="16">
        <v>0.1</v>
      </c>
      <c r="E14" s="16">
        <v>7.3</v>
      </c>
      <c r="F14" s="16">
        <v>0.1</v>
      </c>
      <c r="G14" s="16">
        <v>66.099999999999994</v>
      </c>
      <c r="H14" s="15" t="s">
        <v>134</v>
      </c>
    </row>
    <row r="15" spans="1:8" s="5" customFormat="1" ht="18">
      <c r="A15" s="87"/>
      <c r="B15" s="15" t="s">
        <v>52</v>
      </c>
      <c r="C15" s="15">
        <v>60</v>
      </c>
      <c r="D15" s="16">
        <v>4.5999999999999996</v>
      </c>
      <c r="E15" s="16">
        <v>0.5</v>
      </c>
      <c r="F15" s="16">
        <v>29.5</v>
      </c>
      <c r="G15" s="16">
        <v>140.6</v>
      </c>
      <c r="H15" s="15" t="s">
        <v>28</v>
      </c>
    </row>
    <row r="16" spans="1:8" s="5" customFormat="1" ht="18">
      <c r="A16" s="87"/>
      <c r="B16" s="15" t="s">
        <v>271</v>
      </c>
      <c r="C16" s="15">
        <v>200</v>
      </c>
      <c r="D16" s="16">
        <v>0.2</v>
      </c>
      <c r="E16" s="16">
        <v>0.1</v>
      </c>
      <c r="F16" s="16">
        <v>6.6</v>
      </c>
      <c r="G16" s="16">
        <v>27.9</v>
      </c>
      <c r="H16" s="15" t="s">
        <v>152</v>
      </c>
    </row>
    <row r="17" spans="1:8" s="5" customFormat="1" ht="18">
      <c r="A17" s="17" t="s">
        <v>7</v>
      </c>
      <c r="B17" s="18"/>
      <c r="C17" s="17">
        <v>500</v>
      </c>
      <c r="D17" s="19">
        <f>SUM(D12:D16)</f>
        <v>16.499999999999996</v>
      </c>
      <c r="E17" s="19">
        <f>SUM(E12:E16)</f>
        <v>22.6</v>
      </c>
      <c r="F17" s="19">
        <f>SUM(F12:F16)</f>
        <v>60.500000000000007</v>
      </c>
      <c r="G17" s="19">
        <f>SUM(G12:G16)</f>
        <v>509.29999999999995</v>
      </c>
      <c r="H17" s="20"/>
    </row>
    <row r="18" spans="1:8" s="5" customFormat="1" ht="26.25" customHeight="1">
      <c r="A18" s="82" t="s">
        <v>8</v>
      </c>
      <c r="B18" s="14" t="s">
        <v>65</v>
      </c>
      <c r="C18" s="15">
        <v>60</v>
      </c>
      <c r="D18" s="16">
        <v>0.5</v>
      </c>
      <c r="E18" s="16">
        <v>0.1</v>
      </c>
      <c r="F18" s="16">
        <v>1.5</v>
      </c>
      <c r="G18" s="16">
        <v>8.5</v>
      </c>
      <c r="H18" s="15" t="s">
        <v>136</v>
      </c>
    </row>
    <row r="19" spans="1:8" s="5" customFormat="1" ht="29.25" customHeight="1">
      <c r="A19" s="82">
        <v>2</v>
      </c>
      <c r="B19" s="15" t="s">
        <v>62</v>
      </c>
      <c r="C19" s="15">
        <v>200</v>
      </c>
      <c r="D19" s="16">
        <v>1.9</v>
      </c>
      <c r="E19" s="16">
        <v>7.2</v>
      </c>
      <c r="F19" s="16">
        <v>7.5</v>
      </c>
      <c r="G19" s="16">
        <v>102.2</v>
      </c>
      <c r="H19" s="15" t="s">
        <v>64</v>
      </c>
    </row>
    <row r="20" spans="1:8" s="5" customFormat="1" ht="20.25" customHeight="1">
      <c r="A20" s="82">
        <v>3</v>
      </c>
      <c r="B20" s="15" t="s">
        <v>261</v>
      </c>
      <c r="C20" s="15">
        <v>90</v>
      </c>
      <c r="D20" s="16">
        <v>12.3</v>
      </c>
      <c r="E20" s="16">
        <v>10.9</v>
      </c>
      <c r="F20" s="16">
        <v>6.1</v>
      </c>
      <c r="G20" s="16">
        <v>172</v>
      </c>
      <c r="H20" s="15" t="s">
        <v>77</v>
      </c>
    </row>
    <row r="21" spans="1:8" s="5" customFormat="1" ht="20.25" customHeight="1">
      <c r="A21" s="82"/>
      <c r="B21" s="15" t="s">
        <v>213</v>
      </c>
      <c r="C21" s="15">
        <v>50</v>
      </c>
      <c r="D21" s="16">
        <v>0.7</v>
      </c>
      <c r="E21" s="16">
        <v>4.0999999999999996</v>
      </c>
      <c r="F21" s="16">
        <v>1.6</v>
      </c>
      <c r="G21" s="16">
        <v>46.5</v>
      </c>
      <c r="H21" s="15" t="s">
        <v>214</v>
      </c>
    </row>
    <row r="22" spans="1:8" s="5" customFormat="1" ht="20.25" customHeight="1">
      <c r="A22" s="82"/>
      <c r="B22" s="15" t="s">
        <v>79</v>
      </c>
      <c r="C22" s="15">
        <v>150</v>
      </c>
      <c r="D22" s="16">
        <v>5.3</v>
      </c>
      <c r="E22" s="16">
        <v>4.9000000000000004</v>
      </c>
      <c r="F22" s="16">
        <v>32.799999999999997</v>
      </c>
      <c r="G22" s="16">
        <v>196.8</v>
      </c>
      <c r="H22" s="15" t="s">
        <v>137</v>
      </c>
    </row>
    <row r="23" spans="1:8" s="5" customFormat="1" ht="20.25" customHeight="1">
      <c r="A23" s="82"/>
      <c r="B23" s="15" t="s">
        <v>52</v>
      </c>
      <c r="C23" s="15">
        <v>80</v>
      </c>
      <c r="D23" s="16">
        <v>6.1</v>
      </c>
      <c r="E23" s="16">
        <v>0.6</v>
      </c>
      <c r="F23" s="16">
        <v>39.4</v>
      </c>
      <c r="G23" s="16">
        <v>187.5</v>
      </c>
      <c r="H23" s="15" t="s">
        <v>28</v>
      </c>
    </row>
    <row r="24" spans="1:8" s="5" customFormat="1" ht="18">
      <c r="A24" s="82" t="s">
        <v>8</v>
      </c>
      <c r="B24" s="15" t="s">
        <v>272</v>
      </c>
      <c r="C24" s="15">
        <v>200</v>
      </c>
      <c r="D24" s="16">
        <v>0.1</v>
      </c>
      <c r="E24" s="16">
        <v>0</v>
      </c>
      <c r="F24" s="16">
        <v>7.2</v>
      </c>
      <c r="G24" s="16">
        <v>29.3</v>
      </c>
      <c r="H24" s="15" t="s">
        <v>138</v>
      </c>
    </row>
    <row r="25" spans="1:8" s="5" customFormat="1" ht="18">
      <c r="A25" s="17" t="s">
        <v>9</v>
      </c>
      <c r="B25" s="18"/>
      <c r="C25" s="17">
        <f>SUM(C18:C24)</f>
        <v>830</v>
      </c>
      <c r="D25" s="19">
        <f>SUM(D18:D24)</f>
        <v>26.9</v>
      </c>
      <c r="E25" s="19">
        <f>SUM(E18:E24)</f>
        <v>27.799999999999997</v>
      </c>
      <c r="F25" s="19">
        <f>SUM(F18:F24)</f>
        <v>96.100000000000009</v>
      </c>
      <c r="G25" s="19">
        <f>SUM(G18:G24)</f>
        <v>742.8</v>
      </c>
      <c r="H25" s="20"/>
    </row>
    <row r="26" spans="1:8" s="5" customFormat="1" ht="18">
      <c r="A26" s="11" t="s">
        <v>27</v>
      </c>
      <c r="B26" s="21"/>
      <c r="C26" s="22"/>
      <c r="D26" s="23"/>
      <c r="E26" s="23"/>
      <c r="F26" s="23"/>
      <c r="G26" s="23"/>
      <c r="H26" s="22"/>
    </row>
    <row r="27" spans="1:8" s="5" customFormat="1" ht="18">
      <c r="A27" s="82" t="s">
        <v>5</v>
      </c>
      <c r="B27" s="14" t="s">
        <v>66</v>
      </c>
      <c r="C27" s="15">
        <v>90</v>
      </c>
      <c r="D27" s="16">
        <v>13</v>
      </c>
      <c r="E27" s="16">
        <v>13.2</v>
      </c>
      <c r="F27" s="16">
        <v>7.3</v>
      </c>
      <c r="G27" s="16">
        <v>199.7</v>
      </c>
      <c r="H27" s="15" t="s">
        <v>67</v>
      </c>
    </row>
    <row r="28" spans="1:8" s="5" customFormat="1" ht="18">
      <c r="A28" s="82"/>
      <c r="B28" s="14" t="s">
        <v>215</v>
      </c>
      <c r="C28" s="15">
        <v>50</v>
      </c>
      <c r="D28" s="16">
        <v>0.7</v>
      </c>
      <c r="E28" s="16">
        <v>1.4</v>
      </c>
      <c r="F28" s="16">
        <v>2.7</v>
      </c>
      <c r="G28" s="16">
        <v>25.6</v>
      </c>
      <c r="H28" s="15" t="s">
        <v>216</v>
      </c>
    </row>
    <row r="29" spans="1:8" s="5" customFormat="1" ht="18">
      <c r="A29" s="82">
        <v>4</v>
      </c>
      <c r="B29" s="15" t="s">
        <v>35</v>
      </c>
      <c r="C29" s="15">
        <v>150</v>
      </c>
      <c r="D29" s="16">
        <v>8.1999999999999993</v>
      </c>
      <c r="E29" s="16">
        <v>6.3</v>
      </c>
      <c r="F29" s="16">
        <v>35.9</v>
      </c>
      <c r="G29" s="16">
        <v>233.7</v>
      </c>
      <c r="H29" s="15" t="s">
        <v>139</v>
      </c>
    </row>
    <row r="30" spans="1:8" s="5" customFormat="1" ht="18">
      <c r="A30" s="82"/>
      <c r="B30" s="15" t="s">
        <v>68</v>
      </c>
      <c r="C30" s="15">
        <v>50</v>
      </c>
      <c r="D30" s="16">
        <v>3.3</v>
      </c>
      <c r="E30" s="16">
        <v>0.6</v>
      </c>
      <c r="F30" s="16">
        <v>19.8</v>
      </c>
      <c r="G30" s="16">
        <v>97.8</v>
      </c>
      <c r="H30" s="15" t="s">
        <v>28</v>
      </c>
    </row>
    <row r="31" spans="1:8" s="5" customFormat="1" ht="18">
      <c r="A31" s="82">
        <v>5</v>
      </c>
      <c r="B31" s="15" t="s">
        <v>273</v>
      </c>
      <c r="C31" s="15">
        <v>200</v>
      </c>
      <c r="D31" s="16">
        <v>0.2</v>
      </c>
      <c r="E31" s="16">
        <v>0.1</v>
      </c>
      <c r="F31" s="16">
        <v>6.8</v>
      </c>
      <c r="G31" s="16">
        <v>28.9</v>
      </c>
      <c r="H31" s="15" t="s">
        <v>140</v>
      </c>
    </row>
    <row r="32" spans="1:8" s="5" customFormat="1" ht="18">
      <c r="A32" s="17" t="s">
        <v>7</v>
      </c>
      <c r="B32" s="18"/>
      <c r="C32" s="17">
        <v>540</v>
      </c>
      <c r="D32" s="19">
        <f>SUM(D27:D31)</f>
        <v>25.4</v>
      </c>
      <c r="E32" s="19">
        <f>SUM(E27:E31)</f>
        <v>21.6</v>
      </c>
      <c r="F32" s="19">
        <f>SUM(F27:F31)</f>
        <v>72.5</v>
      </c>
      <c r="G32" s="19">
        <f>SUM(G27:G31)</f>
        <v>585.69999999999993</v>
      </c>
      <c r="H32" s="20"/>
    </row>
    <row r="33" spans="1:8" s="5" customFormat="1" ht="18">
      <c r="A33" s="82" t="s">
        <v>8</v>
      </c>
      <c r="B33" s="14" t="s">
        <v>65</v>
      </c>
      <c r="C33" s="15">
        <v>60</v>
      </c>
      <c r="D33" s="16">
        <v>1.7</v>
      </c>
      <c r="E33" s="16">
        <v>0.1</v>
      </c>
      <c r="F33" s="16">
        <v>3.5</v>
      </c>
      <c r="G33" s="16">
        <v>22.1</v>
      </c>
      <c r="H33" s="15" t="s">
        <v>141</v>
      </c>
    </row>
    <row r="34" spans="1:8" s="5" customFormat="1" ht="24" customHeight="1">
      <c r="A34" s="82">
        <v>2</v>
      </c>
      <c r="B34" s="15" t="s">
        <v>217</v>
      </c>
      <c r="C34" s="15">
        <v>200</v>
      </c>
      <c r="D34" s="16">
        <v>14</v>
      </c>
      <c r="E34" s="16">
        <v>6.1</v>
      </c>
      <c r="F34" s="16">
        <v>9.1</v>
      </c>
      <c r="G34" s="16">
        <v>147.1</v>
      </c>
      <c r="H34" s="15" t="s">
        <v>218</v>
      </c>
    </row>
    <row r="35" spans="1:8" s="5" customFormat="1" ht="18">
      <c r="A35" s="82">
        <v>3</v>
      </c>
      <c r="B35" s="15" t="s">
        <v>32</v>
      </c>
      <c r="C35" s="15">
        <v>250</v>
      </c>
      <c r="D35" s="16">
        <v>26.2</v>
      </c>
      <c r="E35" s="16">
        <v>8.8000000000000007</v>
      </c>
      <c r="F35" s="16">
        <v>21.9</v>
      </c>
      <c r="G35" s="16">
        <v>271.7</v>
      </c>
      <c r="H35" s="15" t="s">
        <v>143</v>
      </c>
    </row>
    <row r="36" spans="1:8" s="5" customFormat="1" ht="18">
      <c r="A36" s="82">
        <v>4</v>
      </c>
      <c r="B36" s="15" t="s">
        <v>52</v>
      </c>
      <c r="C36" s="15">
        <v>80</v>
      </c>
      <c r="D36" s="16">
        <v>6.1</v>
      </c>
      <c r="E36" s="16">
        <v>0.6</v>
      </c>
      <c r="F36" s="16">
        <v>39.4</v>
      </c>
      <c r="G36" s="16">
        <v>187.5</v>
      </c>
      <c r="H36" s="15" t="s">
        <v>28</v>
      </c>
    </row>
    <row r="37" spans="1:8" s="5" customFormat="1" ht="18">
      <c r="A37" s="82">
        <v>5</v>
      </c>
      <c r="B37" s="15" t="s">
        <v>274</v>
      </c>
      <c r="C37" s="15">
        <v>200</v>
      </c>
      <c r="D37" s="16">
        <v>0.4</v>
      </c>
      <c r="E37" s="16">
        <v>0</v>
      </c>
      <c r="F37" s="16">
        <v>19.8</v>
      </c>
      <c r="G37" s="16">
        <v>80.8</v>
      </c>
      <c r="H37" s="15" t="s">
        <v>163</v>
      </c>
    </row>
    <row r="38" spans="1:8" s="5" customFormat="1" ht="18">
      <c r="A38" s="17" t="s">
        <v>9</v>
      </c>
      <c r="B38" s="18"/>
      <c r="C38" s="17">
        <f>SUM(C33:C37)</f>
        <v>790</v>
      </c>
      <c r="D38" s="19">
        <f>SUM(D33:D37)</f>
        <v>48.4</v>
      </c>
      <c r="E38" s="19">
        <f>SUM(E33:E37)</f>
        <v>15.6</v>
      </c>
      <c r="F38" s="19">
        <f>SUM(F33:F37)</f>
        <v>93.7</v>
      </c>
      <c r="G38" s="19">
        <f>SUM(G33:G37)</f>
        <v>709.19999999999993</v>
      </c>
      <c r="H38" s="20"/>
    </row>
    <row r="39" spans="1:8" s="5" customFormat="1" ht="18">
      <c r="A39" s="11" t="s">
        <v>29</v>
      </c>
      <c r="B39" s="21"/>
      <c r="C39" s="22"/>
      <c r="D39" s="23"/>
      <c r="E39" s="23"/>
      <c r="F39" s="23"/>
      <c r="G39" s="23"/>
      <c r="H39" s="22"/>
    </row>
    <row r="40" spans="1:8" s="5" customFormat="1" ht="27" customHeight="1">
      <c r="A40" s="82" t="s">
        <v>5</v>
      </c>
      <c r="B40" s="14" t="s">
        <v>253</v>
      </c>
      <c r="C40" s="15">
        <v>150</v>
      </c>
      <c r="D40" s="16">
        <v>29.7</v>
      </c>
      <c r="E40" s="16">
        <v>10.7</v>
      </c>
      <c r="F40" s="16">
        <v>21.6</v>
      </c>
      <c r="G40" s="16">
        <v>301.3</v>
      </c>
      <c r="H40" s="15" t="s">
        <v>254</v>
      </c>
    </row>
    <row r="41" spans="1:8" s="5" customFormat="1" ht="18">
      <c r="A41" s="82">
        <v>2</v>
      </c>
      <c r="B41" s="15" t="s">
        <v>52</v>
      </c>
      <c r="C41" s="15">
        <v>50</v>
      </c>
      <c r="D41" s="16">
        <v>3.8</v>
      </c>
      <c r="E41" s="16">
        <v>0.4</v>
      </c>
      <c r="F41" s="16">
        <v>24.6</v>
      </c>
      <c r="G41" s="16">
        <v>117.2</v>
      </c>
      <c r="H41" s="15" t="s">
        <v>28</v>
      </c>
    </row>
    <row r="42" spans="1:8" s="5" customFormat="1" ht="18">
      <c r="A42" s="82"/>
      <c r="B42" s="15" t="s">
        <v>275</v>
      </c>
      <c r="C42" s="15">
        <v>200</v>
      </c>
      <c r="D42" s="16">
        <v>0.2</v>
      </c>
      <c r="E42" s="16">
        <v>0</v>
      </c>
      <c r="F42" s="16">
        <v>6.4</v>
      </c>
      <c r="G42" s="16">
        <v>26.8</v>
      </c>
      <c r="H42" s="15" t="s">
        <v>145</v>
      </c>
    </row>
    <row r="43" spans="1:8" s="5" customFormat="1" ht="18">
      <c r="A43" s="82">
        <v>3</v>
      </c>
      <c r="B43" s="15" t="s">
        <v>45</v>
      </c>
      <c r="C43" s="15">
        <v>95</v>
      </c>
      <c r="D43" s="16">
        <v>3.9</v>
      </c>
      <c r="E43" s="16">
        <v>1.4</v>
      </c>
      <c r="F43" s="16">
        <v>5.6</v>
      </c>
      <c r="G43" s="16">
        <v>50.8</v>
      </c>
      <c r="H43" s="15" t="s">
        <v>28</v>
      </c>
    </row>
    <row r="44" spans="1:8" s="5" customFormat="1" ht="18">
      <c r="A44" s="17" t="s">
        <v>7</v>
      </c>
      <c r="B44" s="24"/>
      <c r="C44" s="17">
        <f>SUM(C40:C43)</f>
        <v>495</v>
      </c>
      <c r="D44" s="19">
        <f>SUM(D40:D43)</f>
        <v>37.6</v>
      </c>
      <c r="E44" s="19">
        <f>SUM(E40:E43)</f>
        <v>12.5</v>
      </c>
      <c r="F44" s="19">
        <f>SUM(F40:F43)</f>
        <v>58.2</v>
      </c>
      <c r="G44" s="19">
        <f>SUM(G40:G43)</f>
        <v>496.1</v>
      </c>
      <c r="H44" s="20"/>
    </row>
    <row r="45" spans="1:8" s="5" customFormat="1" ht="21" customHeight="1">
      <c r="A45" s="82" t="s">
        <v>8</v>
      </c>
      <c r="B45" s="14" t="s">
        <v>65</v>
      </c>
      <c r="C45" s="15">
        <v>60</v>
      </c>
      <c r="D45" s="16">
        <v>0.8</v>
      </c>
      <c r="E45" s="16">
        <v>2.7</v>
      </c>
      <c r="F45" s="16">
        <v>4.5999999999999996</v>
      </c>
      <c r="G45" s="16">
        <v>45.7</v>
      </c>
      <c r="H45" s="15" t="s">
        <v>146</v>
      </c>
    </row>
    <row r="46" spans="1:8" s="5" customFormat="1" ht="21" customHeight="1">
      <c r="A46" s="82">
        <v>2</v>
      </c>
      <c r="B46" s="15" t="s">
        <v>219</v>
      </c>
      <c r="C46" s="15">
        <v>200</v>
      </c>
      <c r="D46" s="16">
        <v>1.8</v>
      </c>
      <c r="E46" s="16">
        <v>4.3</v>
      </c>
      <c r="F46" s="16">
        <v>10.7</v>
      </c>
      <c r="G46" s="16">
        <v>88.3</v>
      </c>
      <c r="H46" s="15" t="s">
        <v>220</v>
      </c>
    </row>
    <row r="47" spans="1:8" s="5" customFormat="1" ht="21" customHeight="1">
      <c r="A47" s="82"/>
      <c r="B47" s="15" t="s">
        <v>276</v>
      </c>
      <c r="C47" s="15">
        <v>90</v>
      </c>
      <c r="D47" s="16">
        <v>16.399999999999999</v>
      </c>
      <c r="E47" s="16">
        <v>15.7</v>
      </c>
      <c r="F47" s="16">
        <v>14.8</v>
      </c>
      <c r="G47" s="16">
        <v>265.7</v>
      </c>
      <c r="H47" s="15" t="s">
        <v>277</v>
      </c>
    </row>
    <row r="48" spans="1:8" s="5" customFormat="1" ht="21" customHeight="1">
      <c r="A48" s="82">
        <v>3</v>
      </c>
      <c r="B48" s="15" t="s">
        <v>83</v>
      </c>
      <c r="C48" s="15">
        <v>150</v>
      </c>
      <c r="D48" s="16">
        <v>2.9</v>
      </c>
      <c r="E48" s="16">
        <v>3.7</v>
      </c>
      <c r="F48" s="16">
        <v>22.2</v>
      </c>
      <c r="G48" s="16">
        <v>133.80000000000001</v>
      </c>
      <c r="H48" s="15" t="s">
        <v>93</v>
      </c>
    </row>
    <row r="49" spans="1:8" s="5" customFormat="1" ht="21" customHeight="1">
      <c r="A49" s="78"/>
      <c r="B49" s="15" t="s">
        <v>68</v>
      </c>
      <c r="C49" s="15">
        <v>80</v>
      </c>
      <c r="D49" s="16">
        <v>5.3</v>
      </c>
      <c r="E49" s="16">
        <v>1</v>
      </c>
      <c r="F49" s="16">
        <v>31.7</v>
      </c>
      <c r="G49" s="16">
        <v>156.5</v>
      </c>
      <c r="H49" s="15" t="s">
        <v>28</v>
      </c>
    </row>
    <row r="50" spans="1:8" s="5" customFormat="1" ht="21" customHeight="1">
      <c r="A50" s="78"/>
      <c r="B50" s="15" t="s">
        <v>272</v>
      </c>
      <c r="C50" s="15">
        <v>200</v>
      </c>
      <c r="D50" s="16">
        <v>0.1</v>
      </c>
      <c r="E50" s="16">
        <v>0.1</v>
      </c>
      <c r="F50" s="16">
        <v>7.8</v>
      </c>
      <c r="G50" s="16">
        <v>32.700000000000003</v>
      </c>
      <c r="H50" s="15" t="s">
        <v>156</v>
      </c>
    </row>
    <row r="51" spans="1:8" s="5" customFormat="1" ht="18">
      <c r="A51" s="17" t="s">
        <v>9</v>
      </c>
      <c r="B51" s="24"/>
      <c r="C51" s="17">
        <f>SUM(C45:C50)</f>
        <v>780</v>
      </c>
      <c r="D51" s="19">
        <f>SUM(D45:D50)</f>
        <v>27.3</v>
      </c>
      <c r="E51" s="19">
        <f>SUM(E45:E50)</f>
        <v>27.5</v>
      </c>
      <c r="F51" s="19">
        <f>SUM(F45:F50)</f>
        <v>91.8</v>
      </c>
      <c r="G51" s="19">
        <f>SUM(G45:G50)</f>
        <v>722.7</v>
      </c>
      <c r="H51" s="20"/>
    </row>
    <row r="52" spans="1:8" s="5" customFormat="1" ht="18">
      <c r="A52" s="11" t="s">
        <v>30</v>
      </c>
      <c r="B52" s="21"/>
      <c r="C52" s="22"/>
      <c r="D52" s="23"/>
      <c r="E52" s="23"/>
      <c r="F52" s="23"/>
      <c r="G52" s="23"/>
      <c r="H52" s="22"/>
    </row>
    <row r="53" spans="1:8" s="5" customFormat="1" ht="25.5" customHeight="1">
      <c r="A53" s="82" t="s">
        <v>5</v>
      </c>
      <c r="B53" s="14" t="s">
        <v>65</v>
      </c>
      <c r="C53" s="15">
        <v>60</v>
      </c>
      <c r="D53" s="16">
        <v>1.5</v>
      </c>
      <c r="E53" s="16">
        <v>6.1</v>
      </c>
      <c r="F53" s="16">
        <v>6.2</v>
      </c>
      <c r="G53" s="16">
        <v>85.8</v>
      </c>
      <c r="H53" s="15" t="s">
        <v>150</v>
      </c>
    </row>
    <row r="54" spans="1:8" s="5" customFormat="1" ht="18">
      <c r="A54" s="82">
        <v>2</v>
      </c>
      <c r="B54" s="15" t="s">
        <v>86</v>
      </c>
      <c r="C54" s="15">
        <v>90</v>
      </c>
      <c r="D54" s="16">
        <v>17.2</v>
      </c>
      <c r="E54" s="16">
        <v>3.9</v>
      </c>
      <c r="F54" s="16">
        <v>12</v>
      </c>
      <c r="G54" s="16">
        <v>151.80000000000001</v>
      </c>
      <c r="H54" s="15" t="s">
        <v>44</v>
      </c>
    </row>
    <row r="55" spans="1:8" s="5" customFormat="1" ht="18">
      <c r="A55" s="82"/>
      <c r="B55" s="15" t="s">
        <v>14</v>
      </c>
      <c r="C55" s="15">
        <v>150</v>
      </c>
      <c r="D55" s="16">
        <v>3.1</v>
      </c>
      <c r="E55" s="16">
        <v>5.3</v>
      </c>
      <c r="F55" s="16">
        <v>19.8</v>
      </c>
      <c r="G55" s="16">
        <v>139.4</v>
      </c>
      <c r="H55" s="15" t="s">
        <v>151</v>
      </c>
    </row>
    <row r="56" spans="1:8" s="5" customFormat="1" ht="18">
      <c r="A56" s="82">
        <v>3</v>
      </c>
      <c r="B56" s="15" t="s">
        <v>52</v>
      </c>
      <c r="C56" s="15">
        <v>30</v>
      </c>
      <c r="D56" s="16">
        <v>2.2999999999999998</v>
      </c>
      <c r="E56" s="16">
        <v>0.2</v>
      </c>
      <c r="F56" s="16">
        <v>14.8</v>
      </c>
      <c r="G56" s="16">
        <v>70.3</v>
      </c>
      <c r="H56" s="15" t="s">
        <v>28</v>
      </c>
    </row>
    <row r="57" spans="1:8" s="5" customFormat="1" ht="18">
      <c r="A57" s="82">
        <v>4</v>
      </c>
      <c r="B57" s="15" t="s">
        <v>271</v>
      </c>
      <c r="C57" s="15">
        <v>200</v>
      </c>
      <c r="D57" s="16">
        <v>0.2</v>
      </c>
      <c r="E57" s="16">
        <v>0.1</v>
      </c>
      <c r="F57" s="16">
        <v>6.6</v>
      </c>
      <c r="G57" s="16">
        <v>27.9</v>
      </c>
      <c r="H57" s="15" t="s">
        <v>152</v>
      </c>
    </row>
    <row r="58" spans="1:8" s="5" customFormat="1" ht="18">
      <c r="A58" s="17" t="s">
        <v>7</v>
      </c>
      <c r="B58" s="24"/>
      <c r="C58" s="17">
        <v>530</v>
      </c>
      <c r="D58" s="19">
        <f>SUM(D53:D57)</f>
        <v>24.3</v>
      </c>
      <c r="E58" s="19">
        <f>SUM(E53:E57)</f>
        <v>15.6</v>
      </c>
      <c r="F58" s="19">
        <f>SUM(F53:F57)</f>
        <v>59.4</v>
      </c>
      <c r="G58" s="19">
        <f>SUM(G53:G57)</f>
        <v>475.2</v>
      </c>
      <c r="H58" s="20"/>
    </row>
    <row r="59" spans="1:8" s="5" customFormat="1" ht="18">
      <c r="A59" s="82" t="s">
        <v>8</v>
      </c>
      <c r="B59" s="14" t="s">
        <v>65</v>
      </c>
      <c r="C59" s="15">
        <v>60</v>
      </c>
      <c r="D59" s="16">
        <v>0.8</v>
      </c>
      <c r="E59" s="16">
        <v>2</v>
      </c>
      <c r="F59" s="16">
        <v>4.0999999999999996</v>
      </c>
      <c r="G59" s="16">
        <v>37.6</v>
      </c>
      <c r="H59" s="15" t="s">
        <v>278</v>
      </c>
    </row>
    <row r="60" spans="1:8" s="5" customFormat="1" ht="18">
      <c r="A60" s="82">
        <v>2</v>
      </c>
      <c r="B60" s="15" t="s">
        <v>55</v>
      </c>
      <c r="C60" s="15">
        <v>200</v>
      </c>
      <c r="D60" s="16">
        <v>4.7</v>
      </c>
      <c r="E60" s="16">
        <v>5.7</v>
      </c>
      <c r="F60" s="16">
        <v>10.1</v>
      </c>
      <c r="G60" s="16">
        <v>110.4</v>
      </c>
      <c r="H60" s="15" t="s">
        <v>147</v>
      </c>
    </row>
    <row r="61" spans="1:8" s="5" customFormat="1" ht="36">
      <c r="A61" s="82">
        <v>3</v>
      </c>
      <c r="B61" s="15" t="s">
        <v>56</v>
      </c>
      <c r="C61" s="15">
        <v>90</v>
      </c>
      <c r="D61" s="16">
        <v>17.100000000000001</v>
      </c>
      <c r="E61" s="16">
        <v>19.8</v>
      </c>
      <c r="F61" s="16">
        <v>5</v>
      </c>
      <c r="G61" s="16">
        <v>266.10000000000002</v>
      </c>
      <c r="H61" s="15" t="s">
        <v>279</v>
      </c>
    </row>
    <row r="62" spans="1:8" s="5" customFormat="1" ht="18">
      <c r="A62" s="82"/>
      <c r="B62" s="15" t="s">
        <v>34</v>
      </c>
      <c r="C62" s="15">
        <v>150</v>
      </c>
      <c r="D62" s="16">
        <v>3.6</v>
      </c>
      <c r="E62" s="16">
        <v>4.8</v>
      </c>
      <c r="F62" s="16">
        <v>36.4</v>
      </c>
      <c r="G62" s="16">
        <v>203.5</v>
      </c>
      <c r="H62" s="15" t="s">
        <v>155</v>
      </c>
    </row>
    <row r="63" spans="1:8" s="5" customFormat="1" ht="18">
      <c r="A63" s="82"/>
      <c r="B63" s="15" t="s">
        <v>68</v>
      </c>
      <c r="C63" s="15">
        <v>80</v>
      </c>
      <c r="D63" s="16">
        <v>5.3</v>
      </c>
      <c r="E63" s="16">
        <v>1</v>
      </c>
      <c r="F63" s="16">
        <v>31.7</v>
      </c>
      <c r="G63" s="16">
        <v>156.5</v>
      </c>
      <c r="H63" s="15" t="s">
        <v>28</v>
      </c>
    </row>
    <row r="64" spans="1:8" s="5" customFormat="1" ht="18">
      <c r="A64" s="82">
        <v>4</v>
      </c>
      <c r="B64" s="15" t="s">
        <v>280</v>
      </c>
      <c r="C64" s="15">
        <v>200</v>
      </c>
      <c r="D64" s="16">
        <v>0.1</v>
      </c>
      <c r="E64" s="16">
        <v>0.1</v>
      </c>
      <c r="F64" s="16">
        <v>7.8</v>
      </c>
      <c r="G64" s="16">
        <v>32.700000000000003</v>
      </c>
      <c r="H64" s="15" t="s">
        <v>281</v>
      </c>
    </row>
    <row r="65" spans="1:8" s="5" customFormat="1" ht="18">
      <c r="A65" s="17" t="s">
        <v>9</v>
      </c>
      <c r="B65" s="24"/>
      <c r="C65" s="17">
        <f>SUM(C59:C64)</f>
        <v>780</v>
      </c>
      <c r="D65" s="19">
        <f>SUM(D59:D64)</f>
        <v>31.600000000000005</v>
      </c>
      <c r="E65" s="19">
        <f>SUM(E59:E64)</f>
        <v>33.4</v>
      </c>
      <c r="F65" s="19">
        <f>SUM(F59:F64)</f>
        <v>95.1</v>
      </c>
      <c r="G65" s="19">
        <f>SUM(G59:G64)</f>
        <v>806.80000000000007</v>
      </c>
      <c r="H65" s="20"/>
    </row>
    <row r="66" spans="1:8" s="5" customFormat="1" ht="18">
      <c r="A66" s="11" t="s">
        <v>33</v>
      </c>
      <c r="B66" s="21"/>
      <c r="C66" s="22"/>
      <c r="D66" s="23"/>
      <c r="E66" s="23"/>
      <c r="F66" s="23"/>
      <c r="G66" s="23"/>
      <c r="H66" s="22"/>
    </row>
    <row r="67" spans="1:8" s="5" customFormat="1" ht="18">
      <c r="A67" s="82" t="s">
        <v>5</v>
      </c>
      <c r="B67" s="14" t="s">
        <v>65</v>
      </c>
      <c r="C67" s="15">
        <v>60</v>
      </c>
      <c r="D67" s="16">
        <v>0.9</v>
      </c>
      <c r="E67" s="16">
        <v>2.8</v>
      </c>
      <c r="F67" s="16">
        <v>4.4000000000000004</v>
      </c>
      <c r="G67" s="16">
        <v>46.8</v>
      </c>
      <c r="H67" s="15" t="s">
        <v>157</v>
      </c>
    </row>
    <row r="68" spans="1:8" s="5" customFormat="1" ht="18">
      <c r="A68" s="82">
        <v>2</v>
      </c>
      <c r="B68" s="15" t="s">
        <v>16</v>
      </c>
      <c r="C68" s="15">
        <v>200</v>
      </c>
      <c r="D68" s="16">
        <v>27.2</v>
      </c>
      <c r="E68" s="16">
        <v>8.1</v>
      </c>
      <c r="F68" s="16">
        <v>33.200000000000003</v>
      </c>
      <c r="G68" s="16">
        <v>314.60000000000002</v>
      </c>
      <c r="H68" s="15" t="s">
        <v>158</v>
      </c>
    </row>
    <row r="69" spans="1:8" s="5" customFormat="1" ht="18">
      <c r="A69" s="82"/>
      <c r="B69" s="15" t="s">
        <v>52</v>
      </c>
      <c r="C69" s="15">
        <v>40</v>
      </c>
      <c r="D69" s="16">
        <v>3</v>
      </c>
      <c r="E69" s="16">
        <v>0.3</v>
      </c>
      <c r="F69" s="16">
        <v>19.7</v>
      </c>
      <c r="G69" s="16">
        <v>93.8</v>
      </c>
      <c r="H69" s="15" t="s">
        <v>28</v>
      </c>
    </row>
    <row r="70" spans="1:8" s="5" customFormat="1" ht="18">
      <c r="A70" s="82">
        <v>4</v>
      </c>
      <c r="B70" s="15" t="s">
        <v>273</v>
      </c>
      <c r="C70" s="15">
        <v>200</v>
      </c>
      <c r="D70" s="16">
        <v>0.3</v>
      </c>
      <c r="E70" s="16">
        <v>0.1</v>
      </c>
      <c r="F70" s="16">
        <v>7.2</v>
      </c>
      <c r="G70" s="16">
        <v>31.2</v>
      </c>
      <c r="H70" s="15" t="s">
        <v>159</v>
      </c>
    </row>
    <row r="71" spans="1:8" s="5" customFormat="1" ht="17.399999999999999">
      <c r="A71" s="17" t="s">
        <v>7</v>
      </c>
      <c r="B71" s="17"/>
      <c r="C71" s="17">
        <f>SUM(C67:C70)</f>
        <v>500</v>
      </c>
      <c r="D71" s="19">
        <f>SUM(D67:D70)</f>
        <v>31.4</v>
      </c>
      <c r="E71" s="19">
        <f>SUM(E67:E70)</f>
        <v>11.299999999999999</v>
      </c>
      <c r="F71" s="19">
        <f>SUM(F67:F70)</f>
        <v>64.5</v>
      </c>
      <c r="G71" s="19">
        <f>SUM(G67:G70)</f>
        <v>486.40000000000003</v>
      </c>
      <c r="H71" s="20"/>
    </row>
    <row r="72" spans="1:8" s="5" customFormat="1" ht="18">
      <c r="A72" s="82" t="s">
        <v>8</v>
      </c>
      <c r="B72" s="14" t="s">
        <v>65</v>
      </c>
      <c r="C72" s="15">
        <v>60</v>
      </c>
      <c r="D72" s="16">
        <v>0.7</v>
      </c>
      <c r="E72" s="16">
        <v>0.1</v>
      </c>
      <c r="F72" s="16">
        <v>2.2999999999999998</v>
      </c>
      <c r="G72" s="16">
        <v>12.8</v>
      </c>
      <c r="H72" s="15" t="s">
        <v>160</v>
      </c>
    </row>
    <row r="73" spans="1:8" s="5" customFormat="1" ht="18">
      <c r="A73" s="82">
        <v>2</v>
      </c>
      <c r="B73" s="15" t="s">
        <v>57</v>
      </c>
      <c r="C73" s="15">
        <v>200</v>
      </c>
      <c r="D73" s="16">
        <v>4.8</v>
      </c>
      <c r="E73" s="16">
        <v>5.8</v>
      </c>
      <c r="F73" s="16">
        <v>13.6</v>
      </c>
      <c r="G73" s="16">
        <v>125.5</v>
      </c>
      <c r="H73" s="15" t="s">
        <v>161</v>
      </c>
    </row>
    <row r="74" spans="1:8" s="5" customFormat="1" ht="18">
      <c r="A74" s="82">
        <v>3</v>
      </c>
      <c r="B74" s="15" t="s">
        <v>81</v>
      </c>
      <c r="C74" s="15">
        <v>90</v>
      </c>
      <c r="D74" s="16">
        <v>21</v>
      </c>
      <c r="E74" s="16">
        <v>5.5</v>
      </c>
      <c r="F74" s="16">
        <v>3.5</v>
      </c>
      <c r="G74" s="16">
        <v>147.1</v>
      </c>
      <c r="H74" s="15" t="s">
        <v>82</v>
      </c>
    </row>
    <row r="75" spans="1:8" s="5" customFormat="1" ht="18">
      <c r="A75" s="82"/>
      <c r="B75" s="15" t="s">
        <v>79</v>
      </c>
      <c r="C75" s="15">
        <v>170</v>
      </c>
      <c r="D75" s="16">
        <v>6</v>
      </c>
      <c r="E75" s="16">
        <v>5.6</v>
      </c>
      <c r="F75" s="16">
        <v>37.200000000000003</v>
      </c>
      <c r="G75" s="16">
        <v>223</v>
      </c>
      <c r="H75" s="15" t="s">
        <v>137</v>
      </c>
    </row>
    <row r="76" spans="1:8" s="5" customFormat="1" ht="18">
      <c r="A76" s="82">
        <v>5</v>
      </c>
      <c r="B76" s="15" t="s">
        <v>68</v>
      </c>
      <c r="C76" s="15">
        <v>70</v>
      </c>
      <c r="D76" s="16">
        <v>4.5999999999999996</v>
      </c>
      <c r="E76" s="16">
        <v>0.8</v>
      </c>
      <c r="F76" s="16">
        <v>27.7</v>
      </c>
      <c r="G76" s="16">
        <v>136.9</v>
      </c>
      <c r="H76" s="15" t="s">
        <v>28</v>
      </c>
    </row>
    <row r="77" spans="1:8" s="5" customFormat="1" ht="18">
      <c r="A77" s="78"/>
      <c r="B77" s="15" t="s">
        <v>282</v>
      </c>
      <c r="C77" s="15">
        <v>200</v>
      </c>
      <c r="D77" s="16">
        <v>1</v>
      </c>
      <c r="E77" s="16">
        <v>0.1</v>
      </c>
      <c r="F77" s="16">
        <v>15.6</v>
      </c>
      <c r="G77" s="16">
        <v>66.900000000000006</v>
      </c>
      <c r="H77" s="15" t="s">
        <v>283</v>
      </c>
    </row>
    <row r="78" spans="1:8" s="5" customFormat="1" ht="17.399999999999999">
      <c r="A78" s="17" t="s">
        <v>9</v>
      </c>
      <c r="B78" s="17"/>
      <c r="C78" s="17">
        <f>SUM(C72:C77)</f>
        <v>790</v>
      </c>
      <c r="D78" s="19">
        <f>SUM(D72:D77)</f>
        <v>38.1</v>
      </c>
      <c r="E78" s="19">
        <f>SUM(E72:E77)</f>
        <v>17.900000000000002</v>
      </c>
      <c r="F78" s="19">
        <f>SUM(F72:F77)</f>
        <v>99.899999999999991</v>
      </c>
      <c r="G78" s="19">
        <f>SUM(G72:G77)</f>
        <v>712.19999999999993</v>
      </c>
      <c r="H78" s="20"/>
    </row>
    <row r="79" spans="1:8" s="29" customFormat="1" ht="18">
      <c r="A79" s="25" t="s">
        <v>37</v>
      </c>
      <c r="B79" s="26"/>
      <c r="C79" s="27"/>
      <c r="D79" s="28"/>
      <c r="E79" s="28"/>
      <c r="F79" s="28"/>
      <c r="G79" s="28"/>
      <c r="H79" s="27"/>
    </row>
    <row r="80" spans="1:8" s="5" customFormat="1" ht="18">
      <c r="A80" s="11" t="s">
        <v>24</v>
      </c>
      <c r="B80" s="78"/>
      <c r="C80" s="22"/>
      <c r="D80" s="23"/>
      <c r="E80" s="23"/>
      <c r="F80" s="23"/>
      <c r="G80" s="23"/>
      <c r="H80" s="22"/>
    </row>
    <row r="81" spans="1:8" s="5" customFormat="1" ht="31.5" customHeight="1">
      <c r="A81" s="82" t="s">
        <v>5</v>
      </c>
      <c r="B81" s="14" t="s">
        <v>270</v>
      </c>
      <c r="C81" s="15">
        <v>200</v>
      </c>
      <c r="D81" s="16">
        <v>6.9</v>
      </c>
      <c r="E81" s="16">
        <v>5.8</v>
      </c>
      <c r="F81" s="16">
        <v>32.1</v>
      </c>
      <c r="G81" s="16">
        <v>208.3</v>
      </c>
      <c r="H81" s="15" t="s">
        <v>177</v>
      </c>
    </row>
    <row r="82" spans="1:8" s="5" customFormat="1" ht="22.5" customHeight="1">
      <c r="A82" s="82"/>
      <c r="B82" s="15" t="s">
        <v>25</v>
      </c>
      <c r="C82" s="15">
        <v>20</v>
      </c>
      <c r="D82" s="16">
        <v>4.5999999999999996</v>
      </c>
      <c r="E82" s="16">
        <v>5.9</v>
      </c>
      <c r="F82" s="16">
        <v>0</v>
      </c>
      <c r="G82" s="16">
        <v>71.7</v>
      </c>
      <c r="H82" s="15" t="s">
        <v>133</v>
      </c>
    </row>
    <row r="83" spans="1:8" s="5" customFormat="1" ht="22.5" customHeight="1">
      <c r="A83" s="82"/>
      <c r="B83" s="15" t="s">
        <v>68</v>
      </c>
      <c r="C83" s="15">
        <v>70</v>
      </c>
      <c r="D83" s="16">
        <v>4.5999999999999996</v>
      </c>
      <c r="E83" s="16">
        <v>0.8</v>
      </c>
      <c r="F83" s="16">
        <v>27.7</v>
      </c>
      <c r="G83" s="16">
        <v>136.9</v>
      </c>
      <c r="H83" s="15" t="s">
        <v>28</v>
      </c>
    </row>
    <row r="84" spans="1:8" s="5" customFormat="1" ht="18">
      <c r="A84" s="82">
        <v>2</v>
      </c>
      <c r="B84" s="15" t="s">
        <v>271</v>
      </c>
      <c r="C84" s="15">
        <v>200</v>
      </c>
      <c r="D84" s="16">
        <v>0.2</v>
      </c>
      <c r="E84" s="16">
        <v>0.1</v>
      </c>
      <c r="F84" s="16">
        <v>6.6</v>
      </c>
      <c r="G84" s="16">
        <v>27.9</v>
      </c>
      <c r="H84" s="15" t="s">
        <v>152</v>
      </c>
    </row>
    <row r="85" spans="1:8" s="5" customFormat="1" ht="24" customHeight="1">
      <c r="A85" s="82">
        <v>3</v>
      </c>
      <c r="B85" s="15" t="s">
        <v>26</v>
      </c>
      <c r="C85" s="15">
        <v>100</v>
      </c>
      <c r="D85" s="16">
        <v>0.4</v>
      </c>
      <c r="E85" s="16">
        <v>0.4</v>
      </c>
      <c r="F85" s="16">
        <v>9.8000000000000007</v>
      </c>
      <c r="G85" s="16">
        <v>44.4</v>
      </c>
      <c r="H85" s="15" t="s">
        <v>28</v>
      </c>
    </row>
    <row r="86" spans="1:8" s="5" customFormat="1" ht="17.399999999999999">
      <c r="A86" s="17" t="s">
        <v>7</v>
      </c>
      <c r="B86" s="17"/>
      <c r="C86" s="17">
        <f>SUM(C81:C85)</f>
        <v>590</v>
      </c>
      <c r="D86" s="19">
        <f>SUM(D81:D85)</f>
        <v>16.7</v>
      </c>
      <c r="E86" s="19">
        <f>SUM(E81:E85)</f>
        <v>13</v>
      </c>
      <c r="F86" s="19">
        <f>SUM(F81:F85)</f>
        <v>76.199999999999989</v>
      </c>
      <c r="G86" s="19">
        <f>SUM(G81:G85)</f>
        <v>489.19999999999993</v>
      </c>
      <c r="H86" s="20"/>
    </row>
    <row r="87" spans="1:8" s="5" customFormat="1" ht="18">
      <c r="A87" s="82" t="s">
        <v>8</v>
      </c>
      <c r="B87" s="14" t="s">
        <v>65</v>
      </c>
      <c r="C87" s="15">
        <v>60</v>
      </c>
      <c r="D87" s="16">
        <v>0.5</v>
      </c>
      <c r="E87" s="16">
        <v>0.1</v>
      </c>
      <c r="F87" s="16">
        <v>1.5</v>
      </c>
      <c r="G87" s="16">
        <v>8.5</v>
      </c>
      <c r="H87" s="15" t="s">
        <v>136</v>
      </c>
    </row>
    <row r="88" spans="1:8" s="5" customFormat="1" ht="21" customHeight="1">
      <c r="A88" s="82"/>
      <c r="B88" s="14" t="s">
        <v>85</v>
      </c>
      <c r="C88" s="15">
        <v>200</v>
      </c>
      <c r="D88" s="16">
        <v>6.7</v>
      </c>
      <c r="E88" s="16">
        <v>4.5999999999999996</v>
      </c>
      <c r="F88" s="16">
        <v>16.3</v>
      </c>
      <c r="G88" s="16">
        <v>133.1</v>
      </c>
      <c r="H88" s="15" t="s">
        <v>164</v>
      </c>
    </row>
    <row r="89" spans="1:8" s="5" customFormat="1" ht="18">
      <c r="A89" s="82"/>
      <c r="B89" s="15" t="s">
        <v>66</v>
      </c>
      <c r="C89" s="15">
        <v>90</v>
      </c>
      <c r="D89" s="16">
        <v>13</v>
      </c>
      <c r="E89" s="16">
        <v>13.2</v>
      </c>
      <c r="F89" s="16">
        <v>7.3</v>
      </c>
      <c r="G89" s="16">
        <v>199.7</v>
      </c>
      <c r="H89" s="15" t="s">
        <v>67</v>
      </c>
    </row>
    <row r="90" spans="1:8" s="5" customFormat="1" ht="18">
      <c r="A90" s="82"/>
      <c r="B90" s="15" t="s">
        <v>35</v>
      </c>
      <c r="C90" s="15">
        <v>150</v>
      </c>
      <c r="D90" s="16">
        <v>8.1999999999999993</v>
      </c>
      <c r="E90" s="16">
        <v>6.3</v>
      </c>
      <c r="F90" s="16">
        <v>35.9</v>
      </c>
      <c r="G90" s="16">
        <v>233.7</v>
      </c>
      <c r="H90" s="15" t="s">
        <v>139</v>
      </c>
    </row>
    <row r="91" spans="1:8" s="5" customFormat="1" ht="18">
      <c r="A91" s="82"/>
      <c r="B91" s="15" t="s">
        <v>68</v>
      </c>
      <c r="C91" s="15">
        <v>80</v>
      </c>
      <c r="D91" s="16">
        <v>5.3</v>
      </c>
      <c r="E91" s="16">
        <v>1</v>
      </c>
      <c r="F91" s="16">
        <v>31.7</v>
      </c>
      <c r="G91" s="16">
        <v>156.5</v>
      </c>
      <c r="H91" s="15" t="s">
        <v>28</v>
      </c>
    </row>
    <row r="92" spans="1:8" s="5" customFormat="1" ht="18">
      <c r="A92" s="82">
        <v>3</v>
      </c>
      <c r="B92" s="15" t="s">
        <v>280</v>
      </c>
      <c r="C92" s="15">
        <v>200</v>
      </c>
      <c r="D92" s="16">
        <v>0.2</v>
      </c>
      <c r="E92" s="16">
        <v>0.2</v>
      </c>
      <c r="F92" s="16">
        <v>11</v>
      </c>
      <c r="G92" s="16">
        <v>46.7</v>
      </c>
      <c r="H92" s="15" t="s">
        <v>165</v>
      </c>
    </row>
    <row r="93" spans="1:8" s="5" customFormat="1" ht="17.399999999999999">
      <c r="A93" s="17" t="s">
        <v>9</v>
      </c>
      <c r="B93" s="17"/>
      <c r="C93" s="17">
        <f>SUM(C87:C92)</f>
        <v>780</v>
      </c>
      <c r="D93" s="19">
        <f>SUM(D87:D92)</f>
        <v>33.9</v>
      </c>
      <c r="E93" s="19">
        <f>SUM(E87:E92)</f>
        <v>25.4</v>
      </c>
      <c r="F93" s="19">
        <f>SUM(F87:F92)</f>
        <v>103.7</v>
      </c>
      <c r="G93" s="19">
        <f>SUM(G87:G92)</f>
        <v>778.2</v>
      </c>
      <c r="H93" s="20"/>
    </row>
    <row r="94" spans="1:8" s="5" customFormat="1" ht="18">
      <c r="A94" s="11" t="s">
        <v>27</v>
      </c>
      <c r="B94" s="21"/>
      <c r="C94" s="22"/>
      <c r="D94" s="23"/>
      <c r="E94" s="23"/>
      <c r="F94" s="23"/>
      <c r="G94" s="23"/>
      <c r="H94" s="22"/>
    </row>
    <row r="95" spans="1:8" s="5" customFormat="1" ht="18">
      <c r="A95" s="82" t="s">
        <v>5</v>
      </c>
      <c r="B95" s="14" t="s">
        <v>65</v>
      </c>
      <c r="C95" s="15">
        <v>60</v>
      </c>
      <c r="D95" s="16">
        <v>1.7</v>
      </c>
      <c r="E95" s="16">
        <v>0.1</v>
      </c>
      <c r="F95" s="16">
        <v>3.5</v>
      </c>
      <c r="G95" s="16">
        <v>22.1</v>
      </c>
      <c r="H95" s="15" t="s">
        <v>141</v>
      </c>
    </row>
    <row r="96" spans="1:8" s="5" customFormat="1" ht="18">
      <c r="A96" s="82"/>
      <c r="B96" s="15" t="s">
        <v>38</v>
      </c>
      <c r="C96" s="15">
        <v>150</v>
      </c>
      <c r="D96" s="16">
        <v>12.7</v>
      </c>
      <c r="E96" s="16">
        <v>18</v>
      </c>
      <c r="F96" s="16">
        <v>3.2</v>
      </c>
      <c r="G96" s="16">
        <v>225.5</v>
      </c>
      <c r="H96" s="15" t="s">
        <v>166</v>
      </c>
    </row>
    <row r="97" spans="1:8" s="5" customFormat="1" ht="18">
      <c r="A97" s="82">
        <v>2</v>
      </c>
      <c r="B97" s="15" t="s">
        <v>68</v>
      </c>
      <c r="C97" s="15">
        <v>80</v>
      </c>
      <c r="D97" s="16">
        <v>5.3</v>
      </c>
      <c r="E97" s="16">
        <v>1</v>
      </c>
      <c r="F97" s="16">
        <v>31.7</v>
      </c>
      <c r="G97" s="16">
        <v>156.5</v>
      </c>
      <c r="H97" s="15" t="s">
        <v>28</v>
      </c>
    </row>
    <row r="98" spans="1:8" s="5" customFormat="1" ht="18">
      <c r="A98" s="82"/>
      <c r="B98" s="15" t="s">
        <v>275</v>
      </c>
      <c r="C98" s="15">
        <v>200</v>
      </c>
      <c r="D98" s="16">
        <v>0.2</v>
      </c>
      <c r="E98" s="16">
        <v>0</v>
      </c>
      <c r="F98" s="16">
        <v>6.4</v>
      </c>
      <c r="G98" s="16">
        <v>26.8</v>
      </c>
      <c r="H98" s="15" t="s">
        <v>145</v>
      </c>
    </row>
    <row r="99" spans="1:8" s="5" customFormat="1" ht="18">
      <c r="A99" s="82">
        <v>4</v>
      </c>
      <c r="B99" s="15" t="s">
        <v>45</v>
      </c>
      <c r="C99" s="15">
        <v>95</v>
      </c>
      <c r="D99" s="16">
        <v>3.9</v>
      </c>
      <c r="E99" s="16">
        <v>1.4</v>
      </c>
      <c r="F99" s="16">
        <v>5.6</v>
      </c>
      <c r="G99" s="16">
        <v>50.8</v>
      </c>
      <c r="H99" s="15" t="s">
        <v>28</v>
      </c>
    </row>
    <row r="100" spans="1:8" s="5" customFormat="1" ht="17.399999999999999">
      <c r="A100" s="17" t="s">
        <v>7</v>
      </c>
      <c r="B100" s="17"/>
      <c r="C100" s="17">
        <f>SUM(C95:C99)</f>
        <v>585</v>
      </c>
      <c r="D100" s="19">
        <f>SUM(D95:D99)</f>
        <v>23.799999999999997</v>
      </c>
      <c r="E100" s="19">
        <f>SUM(E95:E99)</f>
        <v>20.5</v>
      </c>
      <c r="F100" s="19">
        <f>SUM(F95:F99)</f>
        <v>50.4</v>
      </c>
      <c r="G100" s="19">
        <f>SUM(G95:G99)</f>
        <v>481.70000000000005</v>
      </c>
      <c r="H100" s="20"/>
    </row>
    <row r="101" spans="1:8" s="5" customFormat="1" ht="18">
      <c r="A101" s="82" t="s">
        <v>8</v>
      </c>
      <c r="B101" s="14" t="s">
        <v>65</v>
      </c>
      <c r="C101" s="15">
        <v>60</v>
      </c>
      <c r="D101" s="16">
        <v>1.5</v>
      </c>
      <c r="E101" s="16">
        <v>6.1</v>
      </c>
      <c r="F101" s="16">
        <v>6.2</v>
      </c>
      <c r="G101" s="16">
        <v>85.8</v>
      </c>
      <c r="H101" s="15" t="s">
        <v>150</v>
      </c>
    </row>
    <row r="102" spans="1:8" s="5" customFormat="1" ht="36">
      <c r="A102" s="82">
        <v>2</v>
      </c>
      <c r="B102" s="15" t="s">
        <v>10</v>
      </c>
      <c r="C102" s="15">
        <v>250</v>
      </c>
      <c r="D102" s="16">
        <v>6.5</v>
      </c>
      <c r="E102" s="16">
        <v>3.5</v>
      </c>
      <c r="F102" s="16">
        <v>23.1</v>
      </c>
      <c r="G102" s="16">
        <v>149.5</v>
      </c>
      <c r="H102" s="15" t="s">
        <v>154</v>
      </c>
    </row>
    <row r="103" spans="1:8" s="5" customFormat="1" ht="26.25" customHeight="1">
      <c r="A103" s="82">
        <v>3</v>
      </c>
      <c r="B103" s="15" t="s">
        <v>73</v>
      </c>
      <c r="C103" s="15">
        <v>250</v>
      </c>
      <c r="D103" s="16">
        <v>31</v>
      </c>
      <c r="E103" s="16">
        <v>7.8</v>
      </c>
      <c r="F103" s="16">
        <v>22</v>
      </c>
      <c r="G103" s="16">
        <v>282</v>
      </c>
      <c r="H103" s="15" t="s">
        <v>167</v>
      </c>
    </row>
    <row r="104" spans="1:8" s="5" customFormat="1" ht="18">
      <c r="A104" s="82">
        <v>4</v>
      </c>
      <c r="B104" s="15" t="s">
        <v>68</v>
      </c>
      <c r="C104" s="15">
        <v>80</v>
      </c>
      <c r="D104" s="16">
        <v>5.3</v>
      </c>
      <c r="E104" s="16">
        <v>1</v>
      </c>
      <c r="F104" s="16">
        <v>31.7</v>
      </c>
      <c r="G104" s="16">
        <v>156.5</v>
      </c>
      <c r="H104" s="15" t="s">
        <v>28</v>
      </c>
    </row>
    <row r="105" spans="1:8" s="5" customFormat="1" ht="18">
      <c r="A105" s="82">
        <v>5</v>
      </c>
      <c r="B105" s="15" t="s">
        <v>272</v>
      </c>
      <c r="C105" s="15">
        <v>200</v>
      </c>
      <c r="D105" s="16">
        <v>0.2</v>
      </c>
      <c r="E105" s="16">
        <v>0.1</v>
      </c>
      <c r="F105" s="16">
        <v>7.7</v>
      </c>
      <c r="G105" s="16">
        <v>32.700000000000003</v>
      </c>
      <c r="H105" s="15" t="s">
        <v>168</v>
      </c>
    </row>
    <row r="106" spans="1:8" s="5" customFormat="1" ht="17.399999999999999">
      <c r="A106" s="17" t="s">
        <v>9</v>
      </c>
      <c r="B106" s="17"/>
      <c r="C106" s="17">
        <f>SUM(C101:C105)</f>
        <v>840</v>
      </c>
      <c r="D106" s="19">
        <f>SUM(D101:D105)</f>
        <v>44.5</v>
      </c>
      <c r="E106" s="19">
        <f>SUM(E101:E105)</f>
        <v>18.5</v>
      </c>
      <c r="F106" s="19">
        <f>SUM(F101:F105)</f>
        <v>90.7</v>
      </c>
      <c r="G106" s="19">
        <f>SUM(G101:G105)</f>
        <v>706.5</v>
      </c>
      <c r="H106" s="20"/>
    </row>
    <row r="107" spans="1:8" s="5" customFormat="1" ht="18">
      <c r="A107" s="11" t="s">
        <v>29</v>
      </c>
      <c r="B107" s="21"/>
      <c r="C107" s="22"/>
      <c r="D107" s="23"/>
      <c r="E107" s="23"/>
      <c r="F107" s="23"/>
      <c r="G107" s="23"/>
      <c r="H107" s="22"/>
    </row>
    <row r="108" spans="1:8" s="5" customFormat="1" ht="28.5" customHeight="1">
      <c r="A108" s="82" t="s">
        <v>5</v>
      </c>
      <c r="B108" s="14" t="s">
        <v>270</v>
      </c>
      <c r="C108" s="15">
        <v>180</v>
      </c>
      <c r="D108" s="16">
        <v>7.7</v>
      </c>
      <c r="E108" s="16">
        <v>10.1</v>
      </c>
      <c r="F108" s="16">
        <v>30.9</v>
      </c>
      <c r="G108" s="16">
        <v>245.6</v>
      </c>
      <c r="H108" s="15" t="s">
        <v>169</v>
      </c>
    </row>
    <row r="109" spans="1:8" s="5" customFormat="1" ht="28.5" customHeight="1">
      <c r="A109" s="82"/>
      <c r="B109" s="15" t="s">
        <v>25</v>
      </c>
      <c r="C109" s="15">
        <v>15</v>
      </c>
      <c r="D109" s="16">
        <v>3.5</v>
      </c>
      <c r="E109" s="16">
        <v>4.4000000000000004</v>
      </c>
      <c r="F109" s="16">
        <v>0</v>
      </c>
      <c r="G109" s="16">
        <v>53.7</v>
      </c>
      <c r="H109" s="15" t="s">
        <v>133</v>
      </c>
    </row>
    <row r="110" spans="1:8" s="5" customFormat="1" ht="18">
      <c r="A110" s="82">
        <v>2</v>
      </c>
      <c r="B110" s="15" t="s">
        <v>52</v>
      </c>
      <c r="C110" s="15">
        <v>50</v>
      </c>
      <c r="D110" s="16">
        <v>3.8</v>
      </c>
      <c r="E110" s="16">
        <v>0.4</v>
      </c>
      <c r="F110" s="16">
        <v>24.6</v>
      </c>
      <c r="G110" s="16">
        <v>117.2</v>
      </c>
      <c r="H110" s="15" t="s">
        <v>28</v>
      </c>
    </row>
    <row r="111" spans="1:8" s="5" customFormat="1" ht="18">
      <c r="A111" s="82">
        <v>3</v>
      </c>
      <c r="B111" s="15" t="s">
        <v>273</v>
      </c>
      <c r="C111" s="15">
        <v>200</v>
      </c>
      <c r="D111" s="16">
        <v>0.3</v>
      </c>
      <c r="E111" s="16">
        <v>0.1</v>
      </c>
      <c r="F111" s="16">
        <v>7.2</v>
      </c>
      <c r="G111" s="16">
        <v>31.2</v>
      </c>
      <c r="H111" s="15" t="s">
        <v>159</v>
      </c>
    </row>
    <row r="112" spans="1:8" s="5" customFormat="1" ht="18">
      <c r="A112" s="78"/>
      <c r="B112" s="15" t="s">
        <v>26</v>
      </c>
      <c r="C112" s="15">
        <v>100</v>
      </c>
      <c r="D112" s="16">
        <v>0.9</v>
      </c>
      <c r="E112" s="16">
        <v>0.2</v>
      </c>
      <c r="F112" s="16">
        <v>8.1</v>
      </c>
      <c r="G112" s="16">
        <v>37.799999999999997</v>
      </c>
      <c r="H112" s="15" t="s">
        <v>28</v>
      </c>
    </row>
    <row r="113" spans="1:8" s="5" customFormat="1" ht="18">
      <c r="A113" s="17" t="s">
        <v>7</v>
      </c>
      <c r="B113" s="24"/>
      <c r="C113" s="17">
        <f>SUM(C108:C112)</f>
        <v>545</v>
      </c>
      <c r="D113" s="19">
        <f>SUM(D108:D112)</f>
        <v>16.2</v>
      </c>
      <c r="E113" s="19">
        <f>SUM(E108:E112)</f>
        <v>15.2</v>
      </c>
      <c r="F113" s="19">
        <f>SUM(F108:F112)</f>
        <v>70.8</v>
      </c>
      <c r="G113" s="19">
        <f>SUM(G108:G112)</f>
        <v>485.5</v>
      </c>
      <c r="H113" s="20"/>
    </row>
    <row r="114" spans="1:8" s="5" customFormat="1" ht="18">
      <c r="A114" s="82" t="s">
        <v>8</v>
      </c>
      <c r="B114" s="14" t="s">
        <v>65</v>
      </c>
      <c r="C114" s="15">
        <v>60</v>
      </c>
      <c r="D114" s="16">
        <v>0.7</v>
      </c>
      <c r="E114" s="16">
        <v>0.1</v>
      </c>
      <c r="F114" s="16">
        <v>2.2999999999999998</v>
      </c>
      <c r="G114" s="16">
        <v>12.8</v>
      </c>
      <c r="H114" s="15" t="s">
        <v>160</v>
      </c>
    </row>
    <row r="115" spans="1:8" s="5" customFormat="1" ht="30" customHeight="1">
      <c r="A115" s="82">
        <v>2</v>
      </c>
      <c r="B115" s="15" t="s">
        <v>55</v>
      </c>
      <c r="C115" s="15">
        <v>200</v>
      </c>
      <c r="D115" s="16">
        <v>4.7</v>
      </c>
      <c r="E115" s="16">
        <v>5.7</v>
      </c>
      <c r="F115" s="16">
        <v>10.1</v>
      </c>
      <c r="G115" s="16">
        <v>110.4</v>
      </c>
      <c r="H115" s="15" t="s">
        <v>147</v>
      </c>
    </row>
    <row r="116" spans="1:8" s="5" customFormat="1" ht="36">
      <c r="A116" s="82">
        <v>3</v>
      </c>
      <c r="B116" s="15" t="s">
        <v>56</v>
      </c>
      <c r="C116" s="15">
        <v>90</v>
      </c>
      <c r="D116" s="16">
        <v>17.100000000000001</v>
      </c>
      <c r="E116" s="16">
        <v>19.8</v>
      </c>
      <c r="F116" s="16">
        <v>5</v>
      </c>
      <c r="G116" s="16">
        <v>266.10000000000002</v>
      </c>
      <c r="H116" s="15" t="s">
        <v>170</v>
      </c>
    </row>
    <row r="117" spans="1:8" s="5" customFormat="1" ht="18">
      <c r="A117" s="82">
        <v>4</v>
      </c>
      <c r="B117" s="15" t="s">
        <v>14</v>
      </c>
      <c r="C117" s="15">
        <v>150</v>
      </c>
      <c r="D117" s="16">
        <v>3.1</v>
      </c>
      <c r="E117" s="16">
        <v>5.3</v>
      </c>
      <c r="F117" s="16">
        <v>19.8</v>
      </c>
      <c r="G117" s="16">
        <v>139.4</v>
      </c>
      <c r="H117" s="15" t="s">
        <v>151</v>
      </c>
    </row>
    <row r="118" spans="1:8" s="5" customFormat="1" ht="18">
      <c r="A118" s="82">
        <v>5</v>
      </c>
      <c r="B118" s="15" t="s">
        <v>68</v>
      </c>
      <c r="C118" s="15">
        <v>50</v>
      </c>
      <c r="D118" s="16">
        <v>3.3</v>
      </c>
      <c r="E118" s="16">
        <v>0.6</v>
      </c>
      <c r="F118" s="16">
        <v>19.8</v>
      </c>
      <c r="G118" s="16">
        <v>97.8</v>
      </c>
      <c r="H118" s="15" t="s">
        <v>28</v>
      </c>
    </row>
    <row r="119" spans="1:8" s="5" customFormat="1" ht="18">
      <c r="A119" s="78"/>
      <c r="B119" s="15" t="s">
        <v>274</v>
      </c>
      <c r="C119" s="15">
        <v>200</v>
      </c>
      <c r="D119" s="16">
        <v>0.5</v>
      </c>
      <c r="E119" s="16">
        <v>0</v>
      </c>
      <c r="F119" s="16">
        <v>19.8</v>
      </c>
      <c r="G119" s="16">
        <v>81</v>
      </c>
      <c r="H119" s="15" t="s">
        <v>163</v>
      </c>
    </row>
    <row r="120" spans="1:8" s="5" customFormat="1" ht="17.399999999999999">
      <c r="A120" s="17" t="s">
        <v>9</v>
      </c>
      <c r="B120" s="17"/>
      <c r="C120" s="17">
        <f>SUM(C114:C119)</f>
        <v>750</v>
      </c>
      <c r="D120" s="19">
        <f>SUM(D114:D119)</f>
        <v>29.400000000000002</v>
      </c>
      <c r="E120" s="19">
        <f>SUM(E114:E119)</f>
        <v>31.500000000000004</v>
      </c>
      <c r="F120" s="19">
        <f>SUM(F114:F119)</f>
        <v>76.8</v>
      </c>
      <c r="G120" s="19">
        <f>SUM(G114:G119)</f>
        <v>707.5</v>
      </c>
      <c r="H120" s="20"/>
    </row>
    <row r="121" spans="1:8" s="5" customFormat="1" ht="18">
      <c r="A121" s="11" t="s">
        <v>30</v>
      </c>
      <c r="B121" s="21"/>
      <c r="C121" s="22"/>
      <c r="D121" s="23"/>
      <c r="E121" s="23"/>
      <c r="F121" s="23"/>
      <c r="G121" s="23"/>
      <c r="H121" s="22"/>
    </row>
    <row r="122" spans="1:8" s="5" customFormat="1" ht="18.75" customHeight="1">
      <c r="A122" s="82" t="s">
        <v>5</v>
      </c>
      <c r="B122" s="15" t="s">
        <v>284</v>
      </c>
      <c r="C122" s="15">
        <v>90</v>
      </c>
      <c r="D122" s="16">
        <v>12.7</v>
      </c>
      <c r="E122" s="16">
        <v>4.8</v>
      </c>
      <c r="F122" s="16">
        <v>3.9</v>
      </c>
      <c r="G122" s="16">
        <v>109.5</v>
      </c>
      <c r="H122" s="15" t="s">
        <v>285</v>
      </c>
    </row>
    <row r="123" spans="1:8" s="5" customFormat="1" ht="18.75" customHeight="1">
      <c r="A123" s="82">
        <v>2</v>
      </c>
      <c r="B123" s="15" t="s">
        <v>34</v>
      </c>
      <c r="C123" s="15">
        <v>180</v>
      </c>
      <c r="D123" s="16">
        <v>4.3</v>
      </c>
      <c r="E123" s="16">
        <v>5.8</v>
      </c>
      <c r="F123" s="16">
        <v>43.7</v>
      </c>
      <c r="G123" s="16">
        <v>244.2</v>
      </c>
      <c r="H123" s="15" t="s">
        <v>155</v>
      </c>
    </row>
    <row r="124" spans="1:8" s="5" customFormat="1" ht="18.75" customHeight="1">
      <c r="A124" s="82"/>
      <c r="B124" s="15" t="s">
        <v>52</v>
      </c>
      <c r="C124" s="15">
        <v>40</v>
      </c>
      <c r="D124" s="16">
        <v>3</v>
      </c>
      <c r="E124" s="16">
        <v>0.3</v>
      </c>
      <c r="F124" s="16">
        <v>19.7</v>
      </c>
      <c r="G124" s="16">
        <v>93.8</v>
      </c>
      <c r="H124" s="15" t="s">
        <v>28</v>
      </c>
    </row>
    <row r="125" spans="1:8" s="5" customFormat="1" ht="18">
      <c r="A125" s="82">
        <v>4</v>
      </c>
      <c r="B125" s="15" t="s">
        <v>286</v>
      </c>
      <c r="C125" s="15">
        <v>200</v>
      </c>
      <c r="D125" s="16">
        <v>0.2</v>
      </c>
      <c r="E125" s="16">
        <v>0.1</v>
      </c>
      <c r="F125" s="16">
        <v>6.6</v>
      </c>
      <c r="G125" s="16">
        <v>27.9</v>
      </c>
      <c r="H125" s="15" t="s">
        <v>31</v>
      </c>
    </row>
    <row r="126" spans="1:8" s="5" customFormat="1" ht="17.399999999999999">
      <c r="A126" s="17" t="s">
        <v>7</v>
      </c>
      <c r="B126" s="17"/>
      <c r="C126" s="17">
        <f>SUM(C122:C125)</f>
        <v>510</v>
      </c>
      <c r="D126" s="19">
        <f>SUM(D122:D125)</f>
        <v>20.2</v>
      </c>
      <c r="E126" s="19">
        <f>SUM(E122:E125)</f>
        <v>11</v>
      </c>
      <c r="F126" s="19">
        <f>SUM(F122:F125)</f>
        <v>73.899999999999991</v>
      </c>
      <c r="G126" s="19">
        <f>SUM(G122:G125)</f>
        <v>475.4</v>
      </c>
      <c r="H126" s="20"/>
    </row>
    <row r="127" spans="1:8" s="5" customFormat="1" ht="18">
      <c r="A127" s="82" t="s">
        <v>8</v>
      </c>
      <c r="B127" s="14" t="s">
        <v>65</v>
      </c>
      <c r="C127" s="15">
        <v>60</v>
      </c>
      <c r="D127" s="16">
        <v>0.9</v>
      </c>
      <c r="E127" s="16">
        <v>2.8</v>
      </c>
      <c r="F127" s="16">
        <v>4.4000000000000004</v>
      </c>
      <c r="G127" s="16">
        <v>46.8</v>
      </c>
      <c r="H127" s="15" t="s">
        <v>157</v>
      </c>
    </row>
    <row r="128" spans="1:8" s="5" customFormat="1" ht="24" customHeight="1">
      <c r="A128" s="82">
        <v>2</v>
      </c>
      <c r="B128" s="15" t="s">
        <v>53</v>
      </c>
      <c r="C128" s="15">
        <v>200</v>
      </c>
      <c r="D128" s="16">
        <v>8.6</v>
      </c>
      <c r="E128" s="16">
        <v>6.1</v>
      </c>
      <c r="F128" s="16">
        <v>13.9</v>
      </c>
      <c r="G128" s="16">
        <v>144.9</v>
      </c>
      <c r="H128" s="15" t="s">
        <v>142</v>
      </c>
    </row>
    <row r="129" spans="1:8" s="5" customFormat="1" ht="18">
      <c r="A129" s="82">
        <v>3</v>
      </c>
      <c r="B129" s="15" t="s">
        <v>16</v>
      </c>
      <c r="C129" s="15">
        <v>220</v>
      </c>
      <c r="D129" s="16">
        <v>30</v>
      </c>
      <c r="E129" s="16">
        <v>8.9</v>
      </c>
      <c r="F129" s="16">
        <v>36.5</v>
      </c>
      <c r="G129" s="16">
        <v>346.1</v>
      </c>
      <c r="H129" s="15" t="s">
        <v>158</v>
      </c>
    </row>
    <row r="130" spans="1:8" s="5" customFormat="1" ht="18">
      <c r="A130" s="82">
        <v>5</v>
      </c>
      <c r="B130" s="15" t="s">
        <v>68</v>
      </c>
      <c r="C130" s="15">
        <v>50</v>
      </c>
      <c r="D130" s="16">
        <v>3.3</v>
      </c>
      <c r="E130" s="16">
        <v>0.6</v>
      </c>
      <c r="F130" s="16">
        <v>19.8</v>
      </c>
      <c r="G130" s="16">
        <v>97.8</v>
      </c>
      <c r="H130" s="15" t="s">
        <v>28</v>
      </c>
    </row>
    <row r="131" spans="1:8" s="5" customFormat="1" ht="18">
      <c r="A131" s="78"/>
      <c r="B131" s="15" t="s">
        <v>272</v>
      </c>
      <c r="C131" s="15">
        <v>200</v>
      </c>
      <c r="D131" s="16">
        <v>0.1</v>
      </c>
      <c r="E131" s="16">
        <v>0</v>
      </c>
      <c r="F131" s="16">
        <v>22.6</v>
      </c>
      <c r="G131" s="16">
        <v>91.4</v>
      </c>
      <c r="H131" s="15" t="s">
        <v>163</v>
      </c>
    </row>
    <row r="132" spans="1:8" s="5" customFormat="1" ht="17.399999999999999">
      <c r="A132" s="17" t="s">
        <v>9</v>
      </c>
      <c r="B132" s="17"/>
      <c r="C132" s="17">
        <f>SUM(C127:C131)</f>
        <v>730</v>
      </c>
      <c r="D132" s="19">
        <f>SUM(D127:D131)</f>
        <v>42.9</v>
      </c>
      <c r="E132" s="19">
        <f>SUM(E127:E131)</f>
        <v>18.399999999999999</v>
      </c>
      <c r="F132" s="19">
        <f>SUM(F127:F131)</f>
        <v>97.199999999999989</v>
      </c>
      <c r="G132" s="19">
        <f>SUM(G127:G131)</f>
        <v>726.99999999999989</v>
      </c>
      <c r="H132" s="20"/>
    </row>
    <row r="133" spans="1:8" s="5" customFormat="1" ht="18">
      <c r="A133" s="11" t="s">
        <v>33</v>
      </c>
      <c r="B133" s="21"/>
      <c r="C133" s="22"/>
      <c r="D133" s="23"/>
      <c r="E133" s="23"/>
      <c r="F133" s="23"/>
      <c r="G133" s="23"/>
      <c r="H133" s="22"/>
    </row>
    <row r="134" spans="1:8" s="5" customFormat="1" ht="27.75" customHeight="1">
      <c r="A134" s="82" t="s">
        <v>5</v>
      </c>
      <c r="B134" s="14" t="s">
        <v>80</v>
      </c>
      <c r="C134" s="15">
        <v>150</v>
      </c>
      <c r="D134" s="16">
        <v>10.1</v>
      </c>
      <c r="E134" s="16">
        <v>2.9</v>
      </c>
      <c r="F134" s="16">
        <v>83.8</v>
      </c>
      <c r="G134" s="16">
        <v>401.6</v>
      </c>
      <c r="H134" s="15" t="s">
        <v>169</v>
      </c>
    </row>
    <row r="135" spans="1:8" s="5" customFormat="1" ht="20.25" customHeight="1">
      <c r="A135" s="82"/>
      <c r="B135" s="15" t="s">
        <v>54</v>
      </c>
      <c r="C135" s="15">
        <v>30</v>
      </c>
      <c r="D135" s="16">
        <v>2</v>
      </c>
      <c r="E135" s="16">
        <v>0.4</v>
      </c>
      <c r="F135" s="16">
        <v>10</v>
      </c>
      <c r="G135" s="16">
        <v>51.2</v>
      </c>
      <c r="H135" s="15" t="s">
        <v>28</v>
      </c>
    </row>
    <row r="136" spans="1:8" s="5" customFormat="1" ht="18">
      <c r="A136" s="82">
        <v>4</v>
      </c>
      <c r="B136" s="15" t="s">
        <v>287</v>
      </c>
      <c r="C136" s="15">
        <v>200</v>
      </c>
      <c r="D136" s="16">
        <v>0.2</v>
      </c>
      <c r="E136" s="16">
        <v>0</v>
      </c>
      <c r="F136" s="16">
        <v>6.4</v>
      </c>
      <c r="G136" s="16">
        <v>26.8</v>
      </c>
      <c r="H136" s="15" t="s">
        <v>145</v>
      </c>
    </row>
    <row r="137" spans="1:8" s="5" customFormat="1" ht="18">
      <c r="A137" s="78"/>
      <c r="B137" s="15" t="s">
        <v>45</v>
      </c>
      <c r="C137" s="15">
        <v>95</v>
      </c>
      <c r="D137" s="16">
        <v>3.9</v>
      </c>
      <c r="E137" s="16">
        <v>1.4</v>
      </c>
      <c r="F137" s="16">
        <v>5.6</v>
      </c>
      <c r="G137" s="16">
        <v>50.8</v>
      </c>
      <c r="H137" s="15" t="s">
        <v>28</v>
      </c>
    </row>
    <row r="138" spans="1:8" s="5" customFormat="1" ht="17.399999999999999">
      <c r="A138" s="17" t="s">
        <v>7</v>
      </c>
      <c r="B138" s="17"/>
      <c r="C138" s="17">
        <f>SUM(C134:C137)</f>
        <v>475</v>
      </c>
      <c r="D138" s="19">
        <f>SUM(D134:D137)</f>
        <v>16.2</v>
      </c>
      <c r="E138" s="19">
        <f>SUM(E134:E137)</f>
        <v>4.6999999999999993</v>
      </c>
      <c r="F138" s="19">
        <f>SUM(F134:F137)</f>
        <v>105.8</v>
      </c>
      <c r="G138" s="19">
        <f>SUM(G134:G137)</f>
        <v>530.4</v>
      </c>
      <c r="H138" s="20"/>
    </row>
    <row r="139" spans="1:8" s="5" customFormat="1" ht="18">
      <c r="A139" s="82" t="s">
        <v>8</v>
      </c>
      <c r="B139" s="14" t="s">
        <v>65</v>
      </c>
      <c r="C139" s="15">
        <v>60</v>
      </c>
      <c r="D139" s="16">
        <v>1.7</v>
      </c>
      <c r="E139" s="16">
        <v>0.1</v>
      </c>
      <c r="F139" s="16">
        <v>3.5</v>
      </c>
      <c r="G139" s="16">
        <v>22.1</v>
      </c>
      <c r="H139" s="15" t="s">
        <v>141</v>
      </c>
    </row>
    <row r="140" spans="1:8" s="5" customFormat="1" ht="18">
      <c r="A140" s="82">
        <v>2</v>
      </c>
      <c r="B140" s="15" t="s">
        <v>76</v>
      </c>
      <c r="C140" s="15">
        <v>200</v>
      </c>
      <c r="D140" s="16">
        <v>4.5999999999999996</v>
      </c>
      <c r="E140" s="16">
        <v>5.7</v>
      </c>
      <c r="F140" s="16">
        <v>11.6</v>
      </c>
      <c r="G140" s="16">
        <v>116.1</v>
      </c>
      <c r="H140" s="15" t="s">
        <v>171</v>
      </c>
    </row>
    <row r="141" spans="1:8" s="5" customFormat="1" ht="18">
      <c r="A141" s="82">
        <v>3</v>
      </c>
      <c r="B141" s="15" t="s">
        <v>63</v>
      </c>
      <c r="C141" s="15">
        <v>90</v>
      </c>
      <c r="D141" s="16">
        <v>8.1</v>
      </c>
      <c r="E141" s="16">
        <v>6.1</v>
      </c>
      <c r="F141" s="16">
        <v>7.6</v>
      </c>
      <c r="G141" s="16">
        <v>117.5</v>
      </c>
      <c r="H141" s="15" t="s">
        <v>77</v>
      </c>
    </row>
    <row r="142" spans="1:8" s="5" customFormat="1" ht="18">
      <c r="A142" s="82"/>
      <c r="B142" s="15" t="s">
        <v>213</v>
      </c>
      <c r="C142" s="15">
        <v>50</v>
      </c>
      <c r="D142" s="16">
        <v>0.7</v>
      </c>
      <c r="E142" s="16">
        <v>4.0999999999999996</v>
      </c>
      <c r="F142" s="16">
        <v>1.6</v>
      </c>
      <c r="G142" s="16">
        <v>46.5</v>
      </c>
      <c r="H142" s="15" t="s">
        <v>214</v>
      </c>
    </row>
    <row r="143" spans="1:8" s="5" customFormat="1" ht="18">
      <c r="A143" s="82"/>
      <c r="B143" s="15" t="s">
        <v>79</v>
      </c>
      <c r="C143" s="15">
        <v>150</v>
      </c>
      <c r="D143" s="16">
        <v>5.3</v>
      </c>
      <c r="E143" s="16">
        <v>4.9000000000000004</v>
      </c>
      <c r="F143" s="16">
        <v>32.799999999999997</v>
      </c>
      <c r="G143" s="16">
        <v>196.8</v>
      </c>
      <c r="H143" s="15" t="s">
        <v>137</v>
      </c>
    </row>
    <row r="144" spans="1:8" s="5" customFormat="1" ht="18">
      <c r="A144" s="82"/>
      <c r="B144" s="15" t="s">
        <v>68</v>
      </c>
      <c r="C144" s="15">
        <v>80</v>
      </c>
      <c r="D144" s="16">
        <v>5.3</v>
      </c>
      <c r="E144" s="16">
        <v>1</v>
      </c>
      <c r="F144" s="16">
        <v>31.7</v>
      </c>
      <c r="G144" s="16">
        <v>156.5</v>
      </c>
      <c r="H144" s="15" t="s">
        <v>28</v>
      </c>
    </row>
    <row r="145" spans="1:8" s="5" customFormat="1" ht="18">
      <c r="A145" s="82">
        <v>4</v>
      </c>
      <c r="B145" s="36" t="s">
        <v>288</v>
      </c>
      <c r="C145" s="36">
        <v>200</v>
      </c>
      <c r="D145" s="37">
        <v>0.1</v>
      </c>
      <c r="E145" s="37">
        <v>0</v>
      </c>
      <c r="F145" s="37">
        <v>18.600000000000001</v>
      </c>
      <c r="G145" s="37">
        <v>75.099999999999994</v>
      </c>
      <c r="H145" s="36" t="s">
        <v>95</v>
      </c>
    </row>
    <row r="146" spans="1:8" s="5" customFormat="1" ht="17.399999999999999">
      <c r="A146" s="17" t="s">
        <v>9</v>
      </c>
      <c r="B146" s="17"/>
      <c r="C146" s="17">
        <f>SUM(C139:C145)</f>
        <v>830</v>
      </c>
      <c r="D146" s="19">
        <f>SUM(D139:D145)</f>
        <v>25.8</v>
      </c>
      <c r="E146" s="19">
        <f>SUM(E139:E145)</f>
        <v>21.9</v>
      </c>
      <c r="F146" s="19">
        <f>SUM(F139:F145)</f>
        <v>107.4</v>
      </c>
      <c r="G146" s="19">
        <f>SUM(G139:G145)</f>
        <v>730.6</v>
      </c>
      <c r="H146" s="20"/>
    </row>
    <row r="147" spans="1:8" s="5" customFormat="1" ht="17.399999999999999" hidden="1">
      <c r="A147" s="80"/>
      <c r="B147" s="81"/>
      <c r="C147" s="17">
        <f>C138+C126+C113+C100+C86+C71+C58+C44+C32+C17</f>
        <v>5270</v>
      </c>
      <c r="D147" s="78">
        <f>D138+D126+D113+D100+D86+D71+D58+D44+D32+D17</f>
        <v>228.3</v>
      </c>
      <c r="E147" s="78">
        <f>E138+E126+E113+E100+E86+E71+E58+E44+E32+E17</f>
        <v>148</v>
      </c>
      <c r="F147" s="78">
        <f>F138+F126+F113+F100+F86+F71+F58+F44+F32+F17</f>
        <v>692.19999999999993</v>
      </c>
      <c r="G147" s="78">
        <f>G138+G126+G113+G100+G86+G71+G58+G44+G32+G17</f>
        <v>5014.8999999999996</v>
      </c>
      <c r="H147" s="20"/>
    </row>
    <row r="148" spans="1:8" s="5" customFormat="1" ht="17.399999999999999" hidden="1">
      <c r="A148" s="80"/>
      <c r="B148" s="81"/>
      <c r="C148" s="17">
        <f>C146+C132+C120+C106+C93+C78+C65+C51+C38+C25</f>
        <v>7900</v>
      </c>
      <c r="D148" s="78">
        <f>D146+D132+D120+D106+D93+D78+D65+D51+D38+D25</f>
        <v>348.79999999999995</v>
      </c>
      <c r="E148" s="78">
        <f>E146+E132+E120+E106+E93+E78+E65+E51+E38+E25</f>
        <v>237.89999999999998</v>
      </c>
      <c r="F148" s="78">
        <f>F146+F132+F120+F106+F93+F78+F65+F51+F38+F25</f>
        <v>952.4</v>
      </c>
      <c r="G148" s="78">
        <f>G146+G132+G120+G106+G93+G78+G65+G51+G38+G25</f>
        <v>7343.5</v>
      </c>
      <c r="H148" s="20"/>
    </row>
    <row r="149" spans="1:8" s="5" customFormat="1" ht="17.399999999999999">
      <c r="A149" s="88" t="s">
        <v>58</v>
      </c>
      <c r="B149" s="89"/>
      <c r="C149" s="17">
        <f>C147/10</f>
        <v>527</v>
      </c>
      <c r="D149" s="78">
        <f t="shared" ref="D149:G150" si="0">D147/10</f>
        <v>22.830000000000002</v>
      </c>
      <c r="E149" s="78">
        <f t="shared" si="0"/>
        <v>14.8</v>
      </c>
      <c r="F149" s="78">
        <f t="shared" si="0"/>
        <v>69.22</v>
      </c>
      <c r="G149" s="78">
        <f t="shared" si="0"/>
        <v>501.48999999999995</v>
      </c>
      <c r="H149" s="20"/>
    </row>
    <row r="150" spans="1:8" s="5" customFormat="1" ht="17.399999999999999">
      <c r="A150" s="88" t="s">
        <v>59</v>
      </c>
      <c r="B150" s="89"/>
      <c r="C150" s="17">
        <f>C148/10</f>
        <v>790</v>
      </c>
      <c r="D150" s="78">
        <f t="shared" si="0"/>
        <v>34.879999999999995</v>
      </c>
      <c r="E150" s="78">
        <f t="shared" si="0"/>
        <v>23.79</v>
      </c>
      <c r="F150" s="78">
        <f t="shared" si="0"/>
        <v>95.24</v>
      </c>
      <c r="G150" s="78">
        <f t="shared" si="0"/>
        <v>734.35</v>
      </c>
      <c r="H150" s="20"/>
    </row>
    <row r="151" spans="1:8" s="5" customFormat="1" ht="17.399999999999999">
      <c r="A151" s="88" t="s">
        <v>89</v>
      </c>
      <c r="B151" s="89"/>
      <c r="C151" s="32">
        <f>C150+C149</f>
        <v>1317</v>
      </c>
      <c r="D151" s="59">
        <f>D150+D149</f>
        <v>57.709999999999994</v>
      </c>
      <c r="E151" s="59">
        <f>E150+E149</f>
        <v>38.590000000000003</v>
      </c>
      <c r="F151" s="59">
        <f>F150+F149</f>
        <v>164.45999999999998</v>
      </c>
      <c r="G151" s="59">
        <f>G150+G149</f>
        <v>1235.8399999999999</v>
      </c>
      <c r="H151" s="31"/>
    </row>
    <row r="152" spans="1:8" s="5" customFormat="1" ht="17.399999999999999">
      <c r="A152" s="30" t="s">
        <v>11</v>
      </c>
      <c r="B152" s="32"/>
      <c r="C152" s="33"/>
      <c r="D152" s="34"/>
      <c r="E152" s="34"/>
      <c r="F152" s="34"/>
      <c r="G152" s="34"/>
      <c r="H152" s="31"/>
    </row>
    <row r="153" spans="1:8" s="5" customFormat="1" ht="36.75" customHeight="1">
      <c r="A153" s="90" t="s">
        <v>47</v>
      </c>
      <c r="B153" s="90"/>
      <c r="C153" s="90"/>
      <c r="D153" s="90"/>
      <c r="E153" s="90"/>
      <c r="F153" s="90"/>
      <c r="G153" s="90"/>
      <c r="H153" s="90"/>
    </row>
    <row r="154" spans="1:8" s="5" customFormat="1" ht="37.5" customHeight="1">
      <c r="A154" s="90" t="s">
        <v>48</v>
      </c>
      <c r="B154" s="90"/>
      <c r="C154" s="90"/>
      <c r="D154" s="90"/>
      <c r="E154" s="90"/>
      <c r="F154" s="90"/>
      <c r="G154" s="90"/>
      <c r="H154" s="90"/>
    </row>
    <row r="155" spans="1:8" s="5" customFormat="1" ht="37.5" customHeight="1">
      <c r="A155" s="91" t="s">
        <v>49</v>
      </c>
      <c r="B155" s="91"/>
      <c r="C155" s="91"/>
      <c r="D155" s="91"/>
      <c r="E155" s="91"/>
      <c r="F155" s="91"/>
      <c r="G155" s="91"/>
      <c r="H155" s="91"/>
    </row>
    <row r="156" spans="1:8" s="5" customFormat="1" ht="18.75" customHeight="1">
      <c r="A156" s="92" t="s">
        <v>96</v>
      </c>
      <c r="B156" s="92"/>
      <c r="C156" s="92"/>
      <c r="D156" s="92"/>
      <c r="E156" s="92"/>
      <c r="F156" s="92"/>
      <c r="G156" s="92"/>
      <c r="H156" s="92"/>
    </row>
    <row r="157" spans="1:8" ht="26.25" customHeight="1">
      <c r="A157" s="35" t="s">
        <v>39</v>
      </c>
    </row>
    <row r="158" spans="1:8" ht="21" customHeight="1">
      <c r="A158" s="91" t="s">
        <v>50</v>
      </c>
      <c r="B158" s="91"/>
      <c r="C158" s="91"/>
      <c r="D158" s="91"/>
      <c r="E158" s="91"/>
      <c r="F158" s="91"/>
      <c r="G158" s="91"/>
      <c r="H158" s="91"/>
    </row>
    <row r="159" spans="1:8" ht="24.75" customHeight="1">
      <c r="A159" s="91" t="s">
        <v>51</v>
      </c>
      <c r="B159" s="91"/>
      <c r="C159" s="91"/>
      <c r="D159" s="91"/>
      <c r="E159" s="91"/>
      <c r="F159" s="91"/>
      <c r="G159" s="91"/>
      <c r="H159" s="91"/>
    </row>
    <row r="160" spans="1:8">
      <c r="A160" s="91" t="s">
        <v>90</v>
      </c>
      <c r="B160" s="91"/>
      <c r="C160" s="91"/>
      <c r="D160" s="91"/>
      <c r="E160" s="91"/>
      <c r="F160" s="91"/>
      <c r="G160" s="91"/>
      <c r="H160" s="91"/>
    </row>
    <row r="161" spans="1:8">
      <c r="A161" s="91" t="s">
        <v>91</v>
      </c>
      <c r="B161" s="91"/>
      <c r="C161" s="91"/>
      <c r="D161" s="91"/>
      <c r="E161" s="91"/>
      <c r="F161" s="91"/>
      <c r="G161" s="91"/>
      <c r="H161" s="91"/>
    </row>
    <row r="162" spans="1:8">
      <c r="A162" s="91" t="s">
        <v>94</v>
      </c>
      <c r="B162" s="91"/>
      <c r="C162" s="91"/>
      <c r="D162" s="91"/>
      <c r="E162" s="91"/>
      <c r="F162" s="91"/>
      <c r="G162" s="91"/>
      <c r="H162" s="91"/>
    </row>
    <row r="163" spans="1:8">
      <c r="A163" s="91" t="s">
        <v>92</v>
      </c>
      <c r="B163" s="91"/>
      <c r="C163" s="91"/>
      <c r="D163" s="91"/>
      <c r="E163" s="91"/>
      <c r="F163" s="91"/>
      <c r="G163" s="91"/>
      <c r="H163" s="91"/>
    </row>
  </sheetData>
  <mergeCells count="42"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87:A92"/>
    <mergeCell ref="A12:A16"/>
    <mergeCell ref="A18:A24"/>
    <mergeCell ref="A27:A31"/>
    <mergeCell ref="A33:A37"/>
    <mergeCell ref="A40:A43"/>
    <mergeCell ref="A45:A48"/>
    <mergeCell ref="A53:A57"/>
    <mergeCell ref="A59:A64"/>
    <mergeCell ref="A67:A70"/>
    <mergeCell ref="A72:A76"/>
    <mergeCell ref="A81:A85"/>
    <mergeCell ref="A153:H153"/>
    <mergeCell ref="A95:A99"/>
    <mergeCell ref="A101:A105"/>
    <mergeCell ref="A108:A111"/>
    <mergeCell ref="A114:A118"/>
    <mergeCell ref="A122:A125"/>
    <mergeCell ref="A127:A130"/>
    <mergeCell ref="A134:A136"/>
    <mergeCell ref="A139:A145"/>
    <mergeCell ref="A149:B149"/>
    <mergeCell ref="A150:B150"/>
    <mergeCell ref="A151:B151"/>
    <mergeCell ref="A161:H161"/>
    <mergeCell ref="A162:H162"/>
    <mergeCell ref="A163:H163"/>
    <mergeCell ref="A154:H154"/>
    <mergeCell ref="A155:H155"/>
    <mergeCell ref="A156:H156"/>
    <mergeCell ref="A158:H158"/>
    <mergeCell ref="A159:H159"/>
    <mergeCell ref="A160:H1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7"/>
  <sheetViews>
    <sheetView tabSelected="1" workbookViewId="0">
      <selection sqref="A1:XFD1048576"/>
    </sheetView>
  </sheetViews>
  <sheetFormatPr defaultRowHeight="14.4"/>
  <cols>
    <col min="1" max="1" width="28.44140625" customWidth="1"/>
    <col min="2" max="2" width="52" customWidth="1"/>
    <col min="3" max="3" width="14.109375" customWidth="1"/>
    <col min="4" max="7" width="16.109375" customWidth="1"/>
    <col min="8" max="8" width="27.109375" customWidth="1"/>
    <col min="238" max="238" width="28.44140625" customWidth="1"/>
    <col min="239" max="239" width="39.5546875" customWidth="1"/>
    <col min="240" max="240" width="14.109375" customWidth="1"/>
    <col min="241" max="244" width="16.109375" customWidth="1"/>
    <col min="245" max="245" width="26.88671875" customWidth="1"/>
    <col min="257" max="257" width="28.44140625" customWidth="1"/>
    <col min="258" max="258" width="52" customWidth="1"/>
    <col min="259" max="259" width="14.109375" customWidth="1"/>
    <col min="260" max="263" width="16.109375" customWidth="1"/>
    <col min="264" max="264" width="27.109375" customWidth="1"/>
    <col min="494" max="494" width="28.44140625" customWidth="1"/>
    <col min="495" max="495" width="39.5546875" customWidth="1"/>
    <col min="496" max="496" width="14.109375" customWidth="1"/>
    <col min="497" max="500" width="16.109375" customWidth="1"/>
    <col min="501" max="501" width="26.88671875" customWidth="1"/>
    <col min="513" max="513" width="28.44140625" customWidth="1"/>
    <col min="514" max="514" width="52" customWidth="1"/>
    <col min="515" max="515" width="14.109375" customWidth="1"/>
    <col min="516" max="519" width="16.109375" customWidth="1"/>
    <col min="520" max="520" width="27.109375" customWidth="1"/>
    <col min="750" max="750" width="28.44140625" customWidth="1"/>
    <col min="751" max="751" width="39.5546875" customWidth="1"/>
    <col min="752" max="752" width="14.109375" customWidth="1"/>
    <col min="753" max="756" width="16.109375" customWidth="1"/>
    <col min="757" max="757" width="26.88671875" customWidth="1"/>
    <col min="769" max="769" width="28.44140625" customWidth="1"/>
    <col min="770" max="770" width="52" customWidth="1"/>
    <col min="771" max="771" width="14.109375" customWidth="1"/>
    <col min="772" max="775" width="16.109375" customWidth="1"/>
    <col min="776" max="776" width="27.109375" customWidth="1"/>
    <col min="1006" max="1006" width="28.44140625" customWidth="1"/>
    <col min="1007" max="1007" width="39.5546875" customWidth="1"/>
    <col min="1008" max="1008" width="14.109375" customWidth="1"/>
    <col min="1009" max="1012" width="16.109375" customWidth="1"/>
    <col min="1013" max="1013" width="26.88671875" customWidth="1"/>
    <col min="1025" max="1025" width="28.44140625" customWidth="1"/>
    <col min="1026" max="1026" width="52" customWidth="1"/>
    <col min="1027" max="1027" width="14.109375" customWidth="1"/>
    <col min="1028" max="1031" width="16.109375" customWidth="1"/>
    <col min="1032" max="1032" width="27.109375" customWidth="1"/>
    <col min="1262" max="1262" width="28.44140625" customWidth="1"/>
    <col min="1263" max="1263" width="39.5546875" customWidth="1"/>
    <col min="1264" max="1264" width="14.109375" customWidth="1"/>
    <col min="1265" max="1268" width="16.109375" customWidth="1"/>
    <col min="1269" max="1269" width="26.88671875" customWidth="1"/>
    <col min="1281" max="1281" width="28.44140625" customWidth="1"/>
    <col min="1282" max="1282" width="52" customWidth="1"/>
    <col min="1283" max="1283" width="14.109375" customWidth="1"/>
    <col min="1284" max="1287" width="16.109375" customWidth="1"/>
    <col min="1288" max="1288" width="27.109375" customWidth="1"/>
    <col min="1518" max="1518" width="28.44140625" customWidth="1"/>
    <col min="1519" max="1519" width="39.5546875" customWidth="1"/>
    <col min="1520" max="1520" width="14.109375" customWidth="1"/>
    <col min="1521" max="1524" width="16.109375" customWidth="1"/>
    <col min="1525" max="1525" width="26.88671875" customWidth="1"/>
    <col min="1537" max="1537" width="28.44140625" customWidth="1"/>
    <col min="1538" max="1538" width="52" customWidth="1"/>
    <col min="1539" max="1539" width="14.109375" customWidth="1"/>
    <col min="1540" max="1543" width="16.109375" customWidth="1"/>
    <col min="1544" max="1544" width="27.109375" customWidth="1"/>
    <col min="1774" max="1774" width="28.44140625" customWidth="1"/>
    <col min="1775" max="1775" width="39.5546875" customWidth="1"/>
    <col min="1776" max="1776" width="14.109375" customWidth="1"/>
    <col min="1777" max="1780" width="16.109375" customWidth="1"/>
    <col min="1781" max="1781" width="26.88671875" customWidth="1"/>
    <col min="1793" max="1793" width="28.44140625" customWidth="1"/>
    <col min="1794" max="1794" width="52" customWidth="1"/>
    <col min="1795" max="1795" width="14.109375" customWidth="1"/>
    <col min="1796" max="1799" width="16.109375" customWidth="1"/>
    <col min="1800" max="1800" width="27.109375" customWidth="1"/>
    <col min="2030" max="2030" width="28.44140625" customWidth="1"/>
    <col min="2031" max="2031" width="39.5546875" customWidth="1"/>
    <col min="2032" max="2032" width="14.109375" customWidth="1"/>
    <col min="2033" max="2036" width="16.109375" customWidth="1"/>
    <col min="2037" max="2037" width="26.88671875" customWidth="1"/>
    <col min="2049" max="2049" width="28.44140625" customWidth="1"/>
    <col min="2050" max="2050" width="52" customWidth="1"/>
    <col min="2051" max="2051" width="14.109375" customWidth="1"/>
    <col min="2052" max="2055" width="16.109375" customWidth="1"/>
    <col min="2056" max="2056" width="27.109375" customWidth="1"/>
    <col min="2286" max="2286" width="28.44140625" customWidth="1"/>
    <col min="2287" max="2287" width="39.5546875" customWidth="1"/>
    <col min="2288" max="2288" width="14.109375" customWidth="1"/>
    <col min="2289" max="2292" width="16.109375" customWidth="1"/>
    <col min="2293" max="2293" width="26.88671875" customWidth="1"/>
    <col min="2305" max="2305" width="28.44140625" customWidth="1"/>
    <col min="2306" max="2306" width="52" customWidth="1"/>
    <col min="2307" max="2307" width="14.109375" customWidth="1"/>
    <col min="2308" max="2311" width="16.109375" customWidth="1"/>
    <col min="2312" max="2312" width="27.109375" customWidth="1"/>
    <col min="2542" max="2542" width="28.44140625" customWidth="1"/>
    <col min="2543" max="2543" width="39.5546875" customWidth="1"/>
    <col min="2544" max="2544" width="14.109375" customWidth="1"/>
    <col min="2545" max="2548" width="16.109375" customWidth="1"/>
    <col min="2549" max="2549" width="26.88671875" customWidth="1"/>
    <col min="2561" max="2561" width="28.44140625" customWidth="1"/>
    <col min="2562" max="2562" width="52" customWidth="1"/>
    <col min="2563" max="2563" width="14.109375" customWidth="1"/>
    <col min="2564" max="2567" width="16.109375" customWidth="1"/>
    <col min="2568" max="2568" width="27.109375" customWidth="1"/>
    <col min="2798" max="2798" width="28.44140625" customWidth="1"/>
    <col min="2799" max="2799" width="39.5546875" customWidth="1"/>
    <col min="2800" max="2800" width="14.109375" customWidth="1"/>
    <col min="2801" max="2804" width="16.109375" customWidth="1"/>
    <col min="2805" max="2805" width="26.88671875" customWidth="1"/>
    <col min="2817" max="2817" width="28.44140625" customWidth="1"/>
    <col min="2818" max="2818" width="52" customWidth="1"/>
    <col min="2819" max="2819" width="14.109375" customWidth="1"/>
    <col min="2820" max="2823" width="16.109375" customWidth="1"/>
    <col min="2824" max="2824" width="27.109375" customWidth="1"/>
    <col min="3054" max="3054" width="28.44140625" customWidth="1"/>
    <col min="3055" max="3055" width="39.5546875" customWidth="1"/>
    <col min="3056" max="3056" width="14.109375" customWidth="1"/>
    <col min="3057" max="3060" width="16.109375" customWidth="1"/>
    <col min="3061" max="3061" width="26.88671875" customWidth="1"/>
    <col min="3073" max="3073" width="28.44140625" customWidth="1"/>
    <col min="3074" max="3074" width="52" customWidth="1"/>
    <col min="3075" max="3075" width="14.109375" customWidth="1"/>
    <col min="3076" max="3079" width="16.109375" customWidth="1"/>
    <col min="3080" max="3080" width="27.109375" customWidth="1"/>
    <col min="3310" max="3310" width="28.44140625" customWidth="1"/>
    <col min="3311" max="3311" width="39.5546875" customWidth="1"/>
    <col min="3312" max="3312" width="14.109375" customWidth="1"/>
    <col min="3313" max="3316" width="16.109375" customWidth="1"/>
    <col min="3317" max="3317" width="26.88671875" customWidth="1"/>
    <col min="3329" max="3329" width="28.44140625" customWidth="1"/>
    <col min="3330" max="3330" width="52" customWidth="1"/>
    <col min="3331" max="3331" width="14.109375" customWidth="1"/>
    <col min="3332" max="3335" width="16.109375" customWidth="1"/>
    <col min="3336" max="3336" width="27.109375" customWidth="1"/>
    <col min="3566" max="3566" width="28.44140625" customWidth="1"/>
    <col min="3567" max="3567" width="39.5546875" customWidth="1"/>
    <col min="3568" max="3568" width="14.109375" customWidth="1"/>
    <col min="3569" max="3572" width="16.109375" customWidth="1"/>
    <col min="3573" max="3573" width="26.88671875" customWidth="1"/>
    <col min="3585" max="3585" width="28.44140625" customWidth="1"/>
    <col min="3586" max="3586" width="52" customWidth="1"/>
    <col min="3587" max="3587" width="14.109375" customWidth="1"/>
    <col min="3588" max="3591" width="16.109375" customWidth="1"/>
    <col min="3592" max="3592" width="27.109375" customWidth="1"/>
    <col min="3822" max="3822" width="28.44140625" customWidth="1"/>
    <col min="3823" max="3823" width="39.5546875" customWidth="1"/>
    <col min="3824" max="3824" width="14.109375" customWidth="1"/>
    <col min="3825" max="3828" width="16.109375" customWidth="1"/>
    <col min="3829" max="3829" width="26.88671875" customWidth="1"/>
    <col min="3841" max="3841" width="28.44140625" customWidth="1"/>
    <col min="3842" max="3842" width="52" customWidth="1"/>
    <col min="3843" max="3843" width="14.109375" customWidth="1"/>
    <col min="3844" max="3847" width="16.109375" customWidth="1"/>
    <col min="3848" max="3848" width="27.109375" customWidth="1"/>
    <col min="4078" max="4078" width="28.44140625" customWidth="1"/>
    <col min="4079" max="4079" width="39.5546875" customWidth="1"/>
    <col min="4080" max="4080" width="14.109375" customWidth="1"/>
    <col min="4081" max="4084" width="16.109375" customWidth="1"/>
    <col min="4085" max="4085" width="26.88671875" customWidth="1"/>
    <col min="4097" max="4097" width="28.44140625" customWidth="1"/>
    <col min="4098" max="4098" width="52" customWidth="1"/>
    <col min="4099" max="4099" width="14.109375" customWidth="1"/>
    <col min="4100" max="4103" width="16.109375" customWidth="1"/>
    <col min="4104" max="4104" width="27.109375" customWidth="1"/>
    <col min="4334" max="4334" width="28.44140625" customWidth="1"/>
    <col min="4335" max="4335" width="39.5546875" customWidth="1"/>
    <col min="4336" max="4336" width="14.109375" customWidth="1"/>
    <col min="4337" max="4340" width="16.109375" customWidth="1"/>
    <col min="4341" max="4341" width="26.88671875" customWidth="1"/>
    <col min="4353" max="4353" width="28.44140625" customWidth="1"/>
    <col min="4354" max="4354" width="52" customWidth="1"/>
    <col min="4355" max="4355" width="14.109375" customWidth="1"/>
    <col min="4356" max="4359" width="16.109375" customWidth="1"/>
    <col min="4360" max="4360" width="27.109375" customWidth="1"/>
    <col min="4590" max="4590" width="28.44140625" customWidth="1"/>
    <col min="4591" max="4591" width="39.5546875" customWidth="1"/>
    <col min="4592" max="4592" width="14.109375" customWidth="1"/>
    <col min="4593" max="4596" width="16.109375" customWidth="1"/>
    <col min="4597" max="4597" width="26.88671875" customWidth="1"/>
    <col min="4609" max="4609" width="28.44140625" customWidth="1"/>
    <col min="4610" max="4610" width="52" customWidth="1"/>
    <col min="4611" max="4611" width="14.109375" customWidth="1"/>
    <col min="4612" max="4615" width="16.109375" customWidth="1"/>
    <col min="4616" max="4616" width="27.109375" customWidth="1"/>
    <col min="4846" max="4846" width="28.44140625" customWidth="1"/>
    <col min="4847" max="4847" width="39.5546875" customWidth="1"/>
    <col min="4848" max="4848" width="14.109375" customWidth="1"/>
    <col min="4849" max="4852" width="16.109375" customWidth="1"/>
    <col min="4853" max="4853" width="26.88671875" customWidth="1"/>
    <col min="4865" max="4865" width="28.44140625" customWidth="1"/>
    <col min="4866" max="4866" width="52" customWidth="1"/>
    <col min="4867" max="4867" width="14.109375" customWidth="1"/>
    <col min="4868" max="4871" width="16.109375" customWidth="1"/>
    <col min="4872" max="4872" width="27.109375" customWidth="1"/>
    <col min="5102" max="5102" width="28.44140625" customWidth="1"/>
    <col min="5103" max="5103" width="39.5546875" customWidth="1"/>
    <col min="5104" max="5104" width="14.109375" customWidth="1"/>
    <col min="5105" max="5108" width="16.109375" customWidth="1"/>
    <col min="5109" max="5109" width="26.88671875" customWidth="1"/>
    <col min="5121" max="5121" width="28.44140625" customWidth="1"/>
    <col min="5122" max="5122" width="52" customWidth="1"/>
    <col min="5123" max="5123" width="14.109375" customWidth="1"/>
    <col min="5124" max="5127" width="16.109375" customWidth="1"/>
    <col min="5128" max="5128" width="27.109375" customWidth="1"/>
    <col min="5358" max="5358" width="28.44140625" customWidth="1"/>
    <col min="5359" max="5359" width="39.5546875" customWidth="1"/>
    <col min="5360" max="5360" width="14.109375" customWidth="1"/>
    <col min="5361" max="5364" width="16.109375" customWidth="1"/>
    <col min="5365" max="5365" width="26.88671875" customWidth="1"/>
    <col min="5377" max="5377" width="28.44140625" customWidth="1"/>
    <col min="5378" max="5378" width="52" customWidth="1"/>
    <col min="5379" max="5379" width="14.109375" customWidth="1"/>
    <col min="5380" max="5383" width="16.109375" customWidth="1"/>
    <col min="5384" max="5384" width="27.109375" customWidth="1"/>
    <col min="5614" max="5614" width="28.44140625" customWidth="1"/>
    <col min="5615" max="5615" width="39.5546875" customWidth="1"/>
    <col min="5616" max="5616" width="14.109375" customWidth="1"/>
    <col min="5617" max="5620" width="16.109375" customWidth="1"/>
    <col min="5621" max="5621" width="26.88671875" customWidth="1"/>
    <col min="5633" max="5633" width="28.44140625" customWidth="1"/>
    <col min="5634" max="5634" width="52" customWidth="1"/>
    <col min="5635" max="5635" width="14.109375" customWidth="1"/>
    <col min="5636" max="5639" width="16.109375" customWidth="1"/>
    <col min="5640" max="5640" width="27.109375" customWidth="1"/>
    <col min="5870" max="5870" width="28.44140625" customWidth="1"/>
    <col min="5871" max="5871" width="39.5546875" customWidth="1"/>
    <col min="5872" max="5872" width="14.109375" customWidth="1"/>
    <col min="5873" max="5876" width="16.109375" customWidth="1"/>
    <col min="5877" max="5877" width="26.88671875" customWidth="1"/>
    <col min="5889" max="5889" width="28.44140625" customWidth="1"/>
    <col min="5890" max="5890" width="52" customWidth="1"/>
    <col min="5891" max="5891" width="14.109375" customWidth="1"/>
    <col min="5892" max="5895" width="16.109375" customWidth="1"/>
    <col min="5896" max="5896" width="27.109375" customWidth="1"/>
    <col min="6126" max="6126" width="28.44140625" customWidth="1"/>
    <col min="6127" max="6127" width="39.5546875" customWidth="1"/>
    <col min="6128" max="6128" width="14.109375" customWidth="1"/>
    <col min="6129" max="6132" width="16.109375" customWidth="1"/>
    <col min="6133" max="6133" width="26.88671875" customWidth="1"/>
    <col min="6145" max="6145" width="28.44140625" customWidth="1"/>
    <col min="6146" max="6146" width="52" customWidth="1"/>
    <col min="6147" max="6147" width="14.109375" customWidth="1"/>
    <col min="6148" max="6151" width="16.109375" customWidth="1"/>
    <col min="6152" max="6152" width="27.109375" customWidth="1"/>
    <col min="6382" max="6382" width="28.44140625" customWidth="1"/>
    <col min="6383" max="6383" width="39.5546875" customWidth="1"/>
    <col min="6384" max="6384" width="14.109375" customWidth="1"/>
    <col min="6385" max="6388" width="16.109375" customWidth="1"/>
    <col min="6389" max="6389" width="26.88671875" customWidth="1"/>
    <col min="6401" max="6401" width="28.44140625" customWidth="1"/>
    <col min="6402" max="6402" width="52" customWidth="1"/>
    <col min="6403" max="6403" width="14.109375" customWidth="1"/>
    <col min="6404" max="6407" width="16.109375" customWidth="1"/>
    <col min="6408" max="6408" width="27.109375" customWidth="1"/>
    <col min="6638" max="6638" width="28.44140625" customWidth="1"/>
    <col min="6639" max="6639" width="39.5546875" customWidth="1"/>
    <col min="6640" max="6640" width="14.109375" customWidth="1"/>
    <col min="6641" max="6644" width="16.109375" customWidth="1"/>
    <col min="6645" max="6645" width="26.88671875" customWidth="1"/>
    <col min="6657" max="6657" width="28.44140625" customWidth="1"/>
    <col min="6658" max="6658" width="52" customWidth="1"/>
    <col min="6659" max="6659" width="14.109375" customWidth="1"/>
    <col min="6660" max="6663" width="16.109375" customWidth="1"/>
    <col min="6664" max="6664" width="27.109375" customWidth="1"/>
    <col min="6894" max="6894" width="28.44140625" customWidth="1"/>
    <col min="6895" max="6895" width="39.5546875" customWidth="1"/>
    <col min="6896" max="6896" width="14.109375" customWidth="1"/>
    <col min="6897" max="6900" width="16.109375" customWidth="1"/>
    <col min="6901" max="6901" width="26.88671875" customWidth="1"/>
    <col min="6913" max="6913" width="28.44140625" customWidth="1"/>
    <col min="6914" max="6914" width="52" customWidth="1"/>
    <col min="6915" max="6915" width="14.109375" customWidth="1"/>
    <col min="6916" max="6919" width="16.109375" customWidth="1"/>
    <col min="6920" max="6920" width="27.109375" customWidth="1"/>
    <col min="7150" max="7150" width="28.44140625" customWidth="1"/>
    <col min="7151" max="7151" width="39.5546875" customWidth="1"/>
    <col min="7152" max="7152" width="14.109375" customWidth="1"/>
    <col min="7153" max="7156" width="16.109375" customWidth="1"/>
    <col min="7157" max="7157" width="26.88671875" customWidth="1"/>
    <col min="7169" max="7169" width="28.44140625" customWidth="1"/>
    <col min="7170" max="7170" width="52" customWidth="1"/>
    <col min="7171" max="7171" width="14.109375" customWidth="1"/>
    <col min="7172" max="7175" width="16.109375" customWidth="1"/>
    <col min="7176" max="7176" width="27.109375" customWidth="1"/>
    <col min="7406" max="7406" width="28.44140625" customWidth="1"/>
    <col min="7407" max="7407" width="39.5546875" customWidth="1"/>
    <col min="7408" max="7408" width="14.109375" customWidth="1"/>
    <col min="7409" max="7412" width="16.109375" customWidth="1"/>
    <col min="7413" max="7413" width="26.88671875" customWidth="1"/>
    <col min="7425" max="7425" width="28.44140625" customWidth="1"/>
    <col min="7426" max="7426" width="52" customWidth="1"/>
    <col min="7427" max="7427" width="14.109375" customWidth="1"/>
    <col min="7428" max="7431" width="16.109375" customWidth="1"/>
    <col min="7432" max="7432" width="27.109375" customWidth="1"/>
    <col min="7662" max="7662" width="28.44140625" customWidth="1"/>
    <col min="7663" max="7663" width="39.5546875" customWidth="1"/>
    <col min="7664" max="7664" width="14.109375" customWidth="1"/>
    <col min="7665" max="7668" width="16.109375" customWidth="1"/>
    <col min="7669" max="7669" width="26.88671875" customWidth="1"/>
    <col min="7681" max="7681" width="28.44140625" customWidth="1"/>
    <col min="7682" max="7682" width="52" customWidth="1"/>
    <col min="7683" max="7683" width="14.109375" customWidth="1"/>
    <col min="7684" max="7687" width="16.109375" customWidth="1"/>
    <col min="7688" max="7688" width="27.109375" customWidth="1"/>
    <col min="7918" max="7918" width="28.44140625" customWidth="1"/>
    <col min="7919" max="7919" width="39.5546875" customWidth="1"/>
    <col min="7920" max="7920" width="14.109375" customWidth="1"/>
    <col min="7921" max="7924" width="16.109375" customWidth="1"/>
    <col min="7925" max="7925" width="26.88671875" customWidth="1"/>
    <col min="7937" max="7937" width="28.44140625" customWidth="1"/>
    <col min="7938" max="7938" width="52" customWidth="1"/>
    <col min="7939" max="7939" width="14.109375" customWidth="1"/>
    <col min="7940" max="7943" width="16.109375" customWidth="1"/>
    <col min="7944" max="7944" width="27.109375" customWidth="1"/>
    <col min="8174" max="8174" width="28.44140625" customWidth="1"/>
    <col min="8175" max="8175" width="39.5546875" customWidth="1"/>
    <col min="8176" max="8176" width="14.109375" customWidth="1"/>
    <col min="8177" max="8180" width="16.109375" customWidth="1"/>
    <col min="8181" max="8181" width="26.88671875" customWidth="1"/>
    <col min="8193" max="8193" width="28.44140625" customWidth="1"/>
    <col min="8194" max="8194" width="52" customWidth="1"/>
    <col min="8195" max="8195" width="14.109375" customWidth="1"/>
    <col min="8196" max="8199" width="16.109375" customWidth="1"/>
    <col min="8200" max="8200" width="27.109375" customWidth="1"/>
    <col min="8430" max="8430" width="28.44140625" customWidth="1"/>
    <col min="8431" max="8431" width="39.5546875" customWidth="1"/>
    <col min="8432" max="8432" width="14.109375" customWidth="1"/>
    <col min="8433" max="8436" width="16.109375" customWidth="1"/>
    <col min="8437" max="8437" width="26.88671875" customWidth="1"/>
    <col min="8449" max="8449" width="28.44140625" customWidth="1"/>
    <col min="8450" max="8450" width="52" customWidth="1"/>
    <col min="8451" max="8451" width="14.109375" customWidth="1"/>
    <col min="8452" max="8455" width="16.109375" customWidth="1"/>
    <col min="8456" max="8456" width="27.109375" customWidth="1"/>
    <col min="8686" max="8686" width="28.44140625" customWidth="1"/>
    <col min="8687" max="8687" width="39.5546875" customWidth="1"/>
    <col min="8688" max="8688" width="14.109375" customWidth="1"/>
    <col min="8689" max="8692" width="16.109375" customWidth="1"/>
    <col min="8693" max="8693" width="26.88671875" customWidth="1"/>
    <col min="8705" max="8705" width="28.44140625" customWidth="1"/>
    <col min="8706" max="8706" width="52" customWidth="1"/>
    <col min="8707" max="8707" width="14.109375" customWidth="1"/>
    <col min="8708" max="8711" width="16.109375" customWidth="1"/>
    <col min="8712" max="8712" width="27.109375" customWidth="1"/>
    <col min="8942" max="8942" width="28.44140625" customWidth="1"/>
    <col min="8943" max="8943" width="39.5546875" customWidth="1"/>
    <col min="8944" max="8944" width="14.109375" customWidth="1"/>
    <col min="8945" max="8948" width="16.109375" customWidth="1"/>
    <col min="8949" max="8949" width="26.88671875" customWidth="1"/>
    <col min="8961" max="8961" width="28.44140625" customWidth="1"/>
    <col min="8962" max="8962" width="52" customWidth="1"/>
    <col min="8963" max="8963" width="14.109375" customWidth="1"/>
    <col min="8964" max="8967" width="16.109375" customWidth="1"/>
    <col min="8968" max="8968" width="27.109375" customWidth="1"/>
    <col min="9198" max="9198" width="28.44140625" customWidth="1"/>
    <col min="9199" max="9199" width="39.5546875" customWidth="1"/>
    <col min="9200" max="9200" width="14.109375" customWidth="1"/>
    <col min="9201" max="9204" width="16.109375" customWidth="1"/>
    <col min="9205" max="9205" width="26.88671875" customWidth="1"/>
    <col min="9217" max="9217" width="28.44140625" customWidth="1"/>
    <col min="9218" max="9218" width="52" customWidth="1"/>
    <col min="9219" max="9219" width="14.109375" customWidth="1"/>
    <col min="9220" max="9223" width="16.109375" customWidth="1"/>
    <col min="9224" max="9224" width="27.109375" customWidth="1"/>
    <col min="9454" max="9454" width="28.44140625" customWidth="1"/>
    <col min="9455" max="9455" width="39.5546875" customWidth="1"/>
    <col min="9456" max="9456" width="14.109375" customWidth="1"/>
    <col min="9457" max="9460" width="16.109375" customWidth="1"/>
    <col min="9461" max="9461" width="26.88671875" customWidth="1"/>
    <col min="9473" max="9473" width="28.44140625" customWidth="1"/>
    <col min="9474" max="9474" width="52" customWidth="1"/>
    <col min="9475" max="9475" width="14.109375" customWidth="1"/>
    <col min="9476" max="9479" width="16.109375" customWidth="1"/>
    <col min="9480" max="9480" width="27.109375" customWidth="1"/>
    <col min="9710" max="9710" width="28.44140625" customWidth="1"/>
    <col min="9711" max="9711" width="39.5546875" customWidth="1"/>
    <col min="9712" max="9712" width="14.109375" customWidth="1"/>
    <col min="9713" max="9716" width="16.109375" customWidth="1"/>
    <col min="9717" max="9717" width="26.88671875" customWidth="1"/>
    <col min="9729" max="9729" width="28.44140625" customWidth="1"/>
    <col min="9730" max="9730" width="52" customWidth="1"/>
    <col min="9731" max="9731" width="14.109375" customWidth="1"/>
    <col min="9732" max="9735" width="16.109375" customWidth="1"/>
    <col min="9736" max="9736" width="27.109375" customWidth="1"/>
    <col min="9966" max="9966" width="28.44140625" customWidth="1"/>
    <col min="9967" max="9967" width="39.5546875" customWidth="1"/>
    <col min="9968" max="9968" width="14.109375" customWidth="1"/>
    <col min="9969" max="9972" width="16.109375" customWidth="1"/>
    <col min="9973" max="9973" width="26.88671875" customWidth="1"/>
    <col min="9985" max="9985" width="28.44140625" customWidth="1"/>
    <col min="9986" max="9986" width="52" customWidth="1"/>
    <col min="9987" max="9987" width="14.109375" customWidth="1"/>
    <col min="9988" max="9991" width="16.109375" customWidth="1"/>
    <col min="9992" max="9992" width="27.109375" customWidth="1"/>
    <col min="10222" max="10222" width="28.44140625" customWidth="1"/>
    <col min="10223" max="10223" width="39.5546875" customWidth="1"/>
    <col min="10224" max="10224" width="14.109375" customWidth="1"/>
    <col min="10225" max="10228" width="16.109375" customWidth="1"/>
    <col min="10229" max="10229" width="26.88671875" customWidth="1"/>
    <col min="10241" max="10241" width="28.44140625" customWidth="1"/>
    <col min="10242" max="10242" width="52" customWidth="1"/>
    <col min="10243" max="10243" width="14.109375" customWidth="1"/>
    <col min="10244" max="10247" width="16.109375" customWidth="1"/>
    <col min="10248" max="10248" width="27.109375" customWidth="1"/>
    <col min="10478" max="10478" width="28.44140625" customWidth="1"/>
    <col min="10479" max="10479" width="39.5546875" customWidth="1"/>
    <col min="10480" max="10480" width="14.109375" customWidth="1"/>
    <col min="10481" max="10484" width="16.109375" customWidth="1"/>
    <col min="10485" max="10485" width="26.88671875" customWidth="1"/>
    <col min="10497" max="10497" width="28.44140625" customWidth="1"/>
    <col min="10498" max="10498" width="52" customWidth="1"/>
    <col min="10499" max="10499" width="14.109375" customWidth="1"/>
    <col min="10500" max="10503" width="16.109375" customWidth="1"/>
    <col min="10504" max="10504" width="27.109375" customWidth="1"/>
    <col min="10734" max="10734" width="28.44140625" customWidth="1"/>
    <col min="10735" max="10735" width="39.5546875" customWidth="1"/>
    <col min="10736" max="10736" width="14.109375" customWidth="1"/>
    <col min="10737" max="10740" width="16.109375" customWidth="1"/>
    <col min="10741" max="10741" width="26.88671875" customWidth="1"/>
    <col min="10753" max="10753" width="28.44140625" customWidth="1"/>
    <col min="10754" max="10754" width="52" customWidth="1"/>
    <col min="10755" max="10755" width="14.109375" customWidth="1"/>
    <col min="10756" max="10759" width="16.109375" customWidth="1"/>
    <col min="10760" max="10760" width="27.109375" customWidth="1"/>
    <col min="10990" max="10990" width="28.44140625" customWidth="1"/>
    <col min="10991" max="10991" width="39.5546875" customWidth="1"/>
    <col min="10992" max="10992" width="14.109375" customWidth="1"/>
    <col min="10993" max="10996" width="16.109375" customWidth="1"/>
    <col min="10997" max="10997" width="26.88671875" customWidth="1"/>
    <col min="11009" max="11009" width="28.44140625" customWidth="1"/>
    <col min="11010" max="11010" width="52" customWidth="1"/>
    <col min="11011" max="11011" width="14.109375" customWidth="1"/>
    <col min="11012" max="11015" width="16.109375" customWidth="1"/>
    <col min="11016" max="11016" width="27.109375" customWidth="1"/>
    <col min="11246" max="11246" width="28.44140625" customWidth="1"/>
    <col min="11247" max="11247" width="39.5546875" customWidth="1"/>
    <col min="11248" max="11248" width="14.109375" customWidth="1"/>
    <col min="11249" max="11252" width="16.109375" customWidth="1"/>
    <col min="11253" max="11253" width="26.88671875" customWidth="1"/>
    <col min="11265" max="11265" width="28.44140625" customWidth="1"/>
    <col min="11266" max="11266" width="52" customWidth="1"/>
    <col min="11267" max="11267" width="14.109375" customWidth="1"/>
    <col min="11268" max="11271" width="16.109375" customWidth="1"/>
    <col min="11272" max="11272" width="27.109375" customWidth="1"/>
    <col min="11502" max="11502" width="28.44140625" customWidth="1"/>
    <col min="11503" max="11503" width="39.5546875" customWidth="1"/>
    <col min="11504" max="11504" width="14.109375" customWidth="1"/>
    <col min="11505" max="11508" width="16.109375" customWidth="1"/>
    <col min="11509" max="11509" width="26.88671875" customWidth="1"/>
    <col min="11521" max="11521" width="28.44140625" customWidth="1"/>
    <col min="11522" max="11522" width="52" customWidth="1"/>
    <col min="11523" max="11523" width="14.109375" customWidth="1"/>
    <col min="11524" max="11527" width="16.109375" customWidth="1"/>
    <col min="11528" max="11528" width="27.109375" customWidth="1"/>
    <col min="11758" max="11758" width="28.44140625" customWidth="1"/>
    <col min="11759" max="11759" width="39.5546875" customWidth="1"/>
    <col min="11760" max="11760" width="14.109375" customWidth="1"/>
    <col min="11761" max="11764" width="16.109375" customWidth="1"/>
    <col min="11765" max="11765" width="26.88671875" customWidth="1"/>
    <col min="11777" max="11777" width="28.44140625" customWidth="1"/>
    <col min="11778" max="11778" width="52" customWidth="1"/>
    <col min="11779" max="11779" width="14.109375" customWidth="1"/>
    <col min="11780" max="11783" width="16.109375" customWidth="1"/>
    <col min="11784" max="11784" width="27.109375" customWidth="1"/>
    <col min="12014" max="12014" width="28.44140625" customWidth="1"/>
    <col min="12015" max="12015" width="39.5546875" customWidth="1"/>
    <col min="12016" max="12016" width="14.109375" customWidth="1"/>
    <col min="12017" max="12020" width="16.109375" customWidth="1"/>
    <col min="12021" max="12021" width="26.88671875" customWidth="1"/>
    <col min="12033" max="12033" width="28.44140625" customWidth="1"/>
    <col min="12034" max="12034" width="52" customWidth="1"/>
    <col min="12035" max="12035" width="14.109375" customWidth="1"/>
    <col min="12036" max="12039" width="16.109375" customWidth="1"/>
    <col min="12040" max="12040" width="27.109375" customWidth="1"/>
    <col min="12270" max="12270" width="28.44140625" customWidth="1"/>
    <col min="12271" max="12271" width="39.5546875" customWidth="1"/>
    <col min="12272" max="12272" width="14.109375" customWidth="1"/>
    <col min="12273" max="12276" width="16.109375" customWidth="1"/>
    <col min="12277" max="12277" width="26.88671875" customWidth="1"/>
    <col min="12289" max="12289" width="28.44140625" customWidth="1"/>
    <col min="12290" max="12290" width="52" customWidth="1"/>
    <col min="12291" max="12291" width="14.109375" customWidth="1"/>
    <col min="12292" max="12295" width="16.109375" customWidth="1"/>
    <col min="12296" max="12296" width="27.109375" customWidth="1"/>
    <col min="12526" max="12526" width="28.44140625" customWidth="1"/>
    <col min="12527" max="12527" width="39.5546875" customWidth="1"/>
    <col min="12528" max="12528" width="14.109375" customWidth="1"/>
    <col min="12529" max="12532" width="16.109375" customWidth="1"/>
    <col min="12533" max="12533" width="26.88671875" customWidth="1"/>
    <col min="12545" max="12545" width="28.44140625" customWidth="1"/>
    <col min="12546" max="12546" width="52" customWidth="1"/>
    <col min="12547" max="12547" width="14.109375" customWidth="1"/>
    <col min="12548" max="12551" width="16.109375" customWidth="1"/>
    <col min="12552" max="12552" width="27.109375" customWidth="1"/>
    <col min="12782" max="12782" width="28.44140625" customWidth="1"/>
    <col min="12783" max="12783" width="39.5546875" customWidth="1"/>
    <col min="12784" max="12784" width="14.109375" customWidth="1"/>
    <col min="12785" max="12788" width="16.109375" customWidth="1"/>
    <col min="12789" max="12789" width="26.88671875" customWidth="1"/>
    <col min="12801" max="12801" width="28.44140625" customWidth="1"/>
    <col min="12802" max="12802" width="52" customWidth="1"/>
    <col min="12803" max="12803" width="14.109375" customWidth="1"/>
    <col min="12804" max="12807" width="16.109375" customWidth="1"/>
    <col min="12808" max="12808" width="27.109375" customWidth="1"/>
    <col min="13038" max="13038" width="28.44140625" customWidth="1"/>
    <col min="13039" max="13039" width="39.5546875" customWidth="1"/>
    <col min="13040" max="13040" width="14.109375" customWidth="1"/>
    <col min="13041" max="13044" width="16.109375" customWidth="1"/>
    <col min="13045" max="13045" width="26.88671875" customWidth="1"/>
    <col min="13057" max="13057" width="28.44140625" customWidth="1"/>
    <col min="13058" max="13058" width="52" customWidth="1"/>
    <col min="13059" max="13059" width="14.109375" customWidth="1"/>
    <col min="13060" max="13063" width="16.109375" customWidth="1"/>
    <col min="13064" max="13064" width="27.109375" customWidth="1"/>
    <col min="13294" max="13294" width="28.44140625" customWidth="1"/>
    <col min="13295" max="13295" width="39.5546875" customWidth="1"/>
    <col min="13296" max="13296" width="14.109375" customWidth="1"/>
    <col min="13297" max="13300" width="16.109375" customWidth="1"/>
    <col min="13301" max="13301" width="26.88671875" customWidth="1"/>
    <col min="13313" max="13313" width="28.44140625" customWidth="1"/>
    <col min="13314" max="13314" width="52" customWidth="1"/>
    <col min="13315" max="13315" width="14.109375" customWidth="1"/>
    <col min="13316" max="13319" width="16.109375" customWidth="1"/>
    <col min="13320" max="13320" width="27.109375" customWidth="1"/>
    <col min="13550" max="13550" width="28.44140625" customWidth="1"/>
    <col min="13551" max="13551" width="39.5546875" customWidth="1"/>
    <col min="13552" max="13552" width="14.109375" customWidth="1"/>
    <col min="13553" max="13556" width="16.109375" customWidth="1"/>
    <col min="13557" max="13557" width="26.88671875" customWidth="1"/>
    <col min="13569" max="13569" width="28.44140625" customWidth="1"/>
    <col min="13570" max="13570" width="52" customWidth="1"/>
    <col min="13571" max="13571" width="14.109375" customWidth="1"/>
    <col min="13572" max="13575" width="16.109375" customWidth="1"/>
    <col min="13576" max="13576" width="27.109375" customWidth="1"/>
    <col min="13806" max="13806" width="28.44140625" customWidth="1"/>
    <col min="13807" max="13807" width="39.5546875" customWidth="1"/>
    <col min="13808" max="13808" width="14.109375" customWidth="1"/>
    <col min="13809" max="13812" width="16.109375" customWidth="1"/>
    <col min="13813" max="13813" width="26.88671875" customWidth="1"/>
    <col min="13825" max="13825" width="28.44140625" customWidth="1"/>
    <col min="13826" max="13826" width="52" customWidth="1"/>
    <col min="13827" max="13827" width="14.109375" customWidth="1"/>
    <col min="13828" max="13831" width="16.109375" customWidth="1"/>
    <col min="13832" max="13832" width="27.109375" customWidth="1"/>
    <col min="14062" max="14062" width="28.44140625" customWidth="1"/>
    <col min="14063" max="14063" width="39.5546875" customWidth="1"/>
    <col min="14064" max="14064" width="14.109375" customWidth="1"/>
    <col min="14065" max="14068" width="16.109375" customWidth="1"/>
    <col min="14069" max="14069" width="26.88671875" customWidth="1"/>
    <col min="14081" max="14081" width="28.44140625" customWidth="1"/>
    <col min="14082" max="14082" width="52" customWidth="1"/>
    <col min="14083" max="14083" width="14.109375" customWidth="1"/>
    <col min="14084" max="14087" width="16.109375" customWidth="1"/>
    <col min="14088" max="14088" width="27.109375" customWidth="1"/>
    <col min="14318" max="14318" width="28.44140625" customWidth="1"/>
    <col min="14319" max="14319" width="39.5546875" customWidth="1"/>
    <col min="14320" max="14320" width="14.109375" customWidth="1"/>
    <col min="14321" max="14324" width="16.109375" customWidth="1"/>
    <col min="14325" max="14325" width="26.88671875" customWidth="1"/>
    <col min="14337" max="14337" width="28.44140625" customWidth="1"/>
    <col min="14338" max="14338" width="52" customWidth="1"/>
    <col min="14339" max="14339" width="14.109375" customWidth="1"/>
    <col min="14340" max="14343" width="16.109375" customWidth="1"/>
    <col min="14344" max="14344" width="27.109375" customWidth="1"/>
    <col min="14574" max="14574" width="28.44140625" customWidth="1"/>
    <col min="14575" max="14575" width="39.5546875" customWidth="1"/>
    <col min="14576" max="14576" width="14.109375" customWidth="1"/>
    <col min="14577" max="14580" width="16.109375" customWidth="1"/>
    <col min="14581" max="14581" width="26.88671875" customWidth="1"/>
    <col min="14593" max="14593" width="28.44140625" customWidth="1"/>
    <col min="14594" max="14594" width="52" customWidth="1"/>
    <col min="14595" max="14595" width="14.109375" customWidth="1"/>
    <col min="14596" max="14599" width="16.109375" customWidth="1"/>
    <col min="14600" max="14600" width="27.109375" customWidth="1"/>
    <col min="14830" max="14830" width="28.44140625" customWidth="1"/>
    <col min="14831" max="14831" width="39.5546875" customWidth="1"/>
    <col min="14832" max="14832" width="14.109375" customWidth="1"/>
    <col min="14833" max="14836" width="16.109375" customWidth="1"/>
    <col min="14837" max="14837" width="26.88671875" customWidth="1"/>
    <col min="14849" max="14849" width="28.44140625" customWidth="1"/>
    <col min="14850" max="14850" width="52" customWidth="1"/>
    <col min="14851" max="14851" width="14.109375" customWidth="1"/>
    <col min="14852" max="14855" width="16.109375" customWidth="1"/>
    <col min="14856" max="14856" width="27.109375" customWidth="1"/>
    <col min="15086" max="15086" width="28.44140625" customWidth="1"/>
    <col min="15087" max="15087" width="39.5546875" customWidth="1"/>
    <col min="15088" max="15088" width="14.109375" customWidth="1"/>
    <col min="15089" max="15092" width="16.109375" customWidth="1"/>
    <col min="15093" max="15093" width="26.88671875" customWidth="1"/>
    <col min="15105" max="15105" width="28.44140625" customWidth="1"/>
    <col min="15106" max="15106" width="52" customWidth="1"/>
    <col min="15107" max="15107" width="14.109375" customWidth="1"/>
    <col min="15108" max="15111" width="16.109375" customWidth="1"/>
    <col min="15112" max="15112" width="27.109375" customWidth="1"/>
    <col min="15342" max="15342" width="28.44140625" customWidth="1"/>
    <col min="15343" max="15343" width="39.5546875" customWidth="1"/>
    <col min="15344" max="15344" width="14.109375" customWidth="1"/>
    <col min="15345" max="15348" width="16.109375" customWidth="1"/>
    <col min="15349" max="15349" width="26.88671875" customWidth="1"/>
    <col min="15361" max="15361" width="28.44140625" customWidth="1"/>
    <col min="15362" max="15362" width="52" customWidth="1"/>
    <col min="15363" max="15363" width="14.109375" customWidth="1"/>
    <col min="15364" max="15367" width="16.109375" customWidth="1"/>
    <col min="15368" max="15368" width="27.109375" customWidth="1"/>
    <col min="15598" max="15598" width="28.44140625" customWidth="1"/>
    <col min="15599" max="15599" width="39.5546875" customWidth="1"/>
    <col min="15600" max="15600" width="14.109375" customWidth="1"/>
    <col min="15601" max="15604" width="16.109375" customWidth="1"/>
    <col min="15605" max="15605" width="26.88671875" customWidth="1"/>
    <col min="15617" max="15617" width="28.44140625" customWidth="1"/>
    <col min="15618" max="15618" width="52" customWidth="1"/>
    <col min="15619" max="15619" width="14.109375" customWidth="1"/>
    <col min="15620" max="15623" width="16.109375" customWidth="1"/>
    <col min="15624" max="15624" width="27.109375" customWidth="1"/>
    <col min="15854" max="15854" width="28.44140625" customWidth="1"/>
    <col min="15855" max="15855" width="39.5546875" customWidth="1"/>
    <col min="15856" max="15856" width="14.109375" customWidth="1"/>
    <col min="15857" max="15860" width="16.109375" customWidth="1"/>
    <col min="15861" max="15861" width="26.88671875" customWidth="1"/>
    <col min="15873" max="15873" width="28.44140625" customWidth="1"/>
    <col min="15874" max="15874" width="52" customWidth="1"/>
    <col min="15875" max="15875" width="14.109375" customWidth="1"/>
    <col min="15876" max="15879" width="16.109375" customWidth="1"/>
    <col min="15880" max="15880" width="27.109375" customWidth="1"/>
    <col min="16110" max="16110" width="28.44140625" customWidth="1"/>
    <col min="16111" max="16111" width="39.5546875" customWidth="1"/>
    <col min="16112" max="16112" width="14.109375" customWidth="1"/>
    <col min="16113" max="16116" width="16.109375" customWidth="1"/>
    <col min="16117" max="16117" width="26.88671875" customWidth="1"/>
    <col min="16129" max="16129" width="28.44140625" customWidth="1"/>
    <col min="16130" max="16130" width="52" customWidth="1"/>
    <col min="16131" max="16131" width="14.109375" customWidth="1"/>
    <col min="16132" max="16135" width="16.109375" customWidth="1"/>
    <col min="16136" max="16136" width="27.109375" customWidth="1"/>
    <col min="16366" max="16366" width="28.44140625" customWidth="1"/>
    <col min="16367" max="16367" width="39.5546875" customWidth="1"/>
    <col min="16368" max="16368" width="14.109375" customWidth="1"/>
    <col min="16369" max="16372" width="16.109375" customWidth="1"/>
    <col min="16373" max="16373" width="26.88671875" customWidth="1"/>
  </cols>
  <sheetData>
    <row r="1" spans="1:8" ht="18.75" customHeight="1">
      <c r="A1" s="2" t="s">
        <v>18</v>
      </c>
      <c r="B1" s="2"/>
      <c r="C1" s="2"/>
      <c r="D1" s="2"/>
      <c r="E1" s="2"/>
      <c r="F1" s="2"/>
      <c r="G1" s="2" t="s">
        <v>17</v>
      </c>
      <c r="H1" s="2"/>
    </row>
    <row r="2" spans="1:8" ht="25.5" customHeight="1">
      <c r="A2" s="86" t="s">
        <v>267</v>
      </c>
      <c r="B2" s="86"/>
      <c r="C2" s="3"/>
      <c r="D2" s="3"/>
      <c r="E2" s="3"/>
      <c r="F2" s="3"/>
      <c r="G2" s="3" t="s">
        <v>40</v>
      </c>
      <c r="H2" s="3"/>
    </row>
    <row r="3" spans="1:8" ht="16.5" customHeight="1">
      <c r="A3" s="86" t="s">
        <v>268</v>
      </c>
      <c r="B3" s="86"/>
      <c r="C3" s="3"/>
      <c r="D3" s="3"/>
      <c r="E3" s="3"/>
      <c r="F3" s="3"/>
      <c r="G3" s="3" t="s">
        <v>41</v>
      </c>
    </row>
    <row r="4" spans="1:8" ht="15.6">
      <c r="D4" s="4"/>
      <c r="E4" s="4"/>
    </row>
    <row r="5" spans="1:8" ht="15.6">
      <c r="A5" s="4"/>
      <c r="B5" s="4"/>
      <c r="C5" s="4"/>
      <c r="D5" s="1"/>
      <c r="E5" s="1"/>
      <c r="F5" s="1"/>
      <c r="G5" s="1"/>
    </row>
    <row r="6" spans="1:8" s="5" customFormat="1" ht="39" customHeight="1">
      <c r="A6" s="83" t="s">
        <v>289</v>
      </c>
      <c r="B6" s="83" t="s">
        <v>12</v>
      </c>
      <c r="C6" s="83"/>
      <c r="D6" s="83"/>
      <c r="E6" s="83"/>
      <c r="F6" s="83"/>
      <c r="G6" s="83"/>
      <c r="H6" s="83"/>
    </row>
    <row r="7" spans="1:8" s="5" customFormat="1" ht="13.8">
      <c r="B7" s="6"/>
      <c r="C7" s="7"/>
      <c r="H7" s="6"/>
    </row>
    <row r="8" spans="1:8" s="5" customFormat="1" ht="17.100000000000001" customHeight="1">
      <c r="A8" s="84" t="s">
        <v>19</v>
      </c>
      <c r="B8" s="84" t="s">
        <v>13</v>
      </c>
      <c r="C8" s="84" t="s">
        <v>20</v>
      </c>
      <c r="D8" s="84" t="s">
        <v>0</v>
      </c>
      <c r="E8" s="84"/>
      <c r="F8" s="84"/>
      <c r="G8" s="85" t="s">
        <v>1</v>
      </c>
      <c r="H8" s="85" t="s">
        <v>21</v>
      </c>
    </row>
    <row r="9" spans="1:8" s="5" customFormat="1" ht="44.25" customHeight="1">
      <c r="A9" s="84"/>
      <c r="B9" s="84"/>
      <c r="C9" s="84"/>
      <c r="D9" s="79" t="s">
        <v>2</v>
      </c>
      <c r="E9" s="79" t="s">
        <v>3</v>
      </c>
      <c r="F9" s="79" t="s">
        <v>4</v>
      </c>
      <c r="G9" s="85" t="s">
        <v>22</v>
      </c>
      <c r="H9" s="85"/>
    </row>
    <row r="10" spans="1:8" s="5" customFormat="1" ht="18">
      <c r="A10" s="8" t="s">
        <v>23</v>
      </c>
      <c r="B10" s="9"/>
      <c r="C10" s="10"/>
      <c r="D10" s="10"/>
      <c r="E10" s="10"/>
      <c r="F10" s="10"/>
      <c r="G10" s="10"/>
      <c r="H10" s="10"/>
    </row>
    <row r="11" spans="1:8" s="5" customFormat="1" ht="18">
      <c r="A11" s="11" t="s">
        <v>24</v>
      </c>
      <c r="B11" s="12"/>
      <c r="C11" s="13"/>
      <c r="D11" s="13"/>
      <c r="E11" s="13"/>
      <c r="F11" s="13"/>
      <c r="G11" s="13"/>
      <c r="H11" s="13"/>
    </row>
    <row r="12" spans="1:8" s="5" customFormat="1" ht="18.75" customHeight="1">
      <c r="A12" s="87" t="s">
        <v>5</v>
      </c>
      <c r="B12" s="14" t="s">
        <v>270</v>
      </c>
      <c r="C12" s="15">
        <v>200</v>
      </c>
      <c r="D12" s="16">
        <v>4.5999999999999996</v>
      </c>
      <c r="E12" s="16">
        <v>5.8</v>
      </c>
      <c r="F12" s="16">
        <v>24.3</v>
      </c>
      <c r="G12" s="16">
        <v>167.2</v>
      </c>
      <c r="H12" s="15" t="s">
        <v>132</v>
      </c>
    </row>
    <row r="13" spans="1:8" s="5" customFormat="1" ht="18.75" customHeight="1">
      <c r="A13" s="87">
        <v>2</v>
      </c>
      <c r="B13" s="15" t="s">
        <v>25</v>
      </c>
      <c r="C13" s="15">
        <v>30</v>
      </c>
      <c r="D13" s="16">
        <v>7</v>
      </c>
      <c r="E13" s="16">
        <v>8.9</v>
      </c>
      <c r="F13" s="16">
        <v>0</v>
      </c>
      <c r="G13" s="16">
        <v>107.5</v>
      </c>
      <c r="H13" s="15" t="s">
        <v>133</v>
      </c>
    </row>
    <row r="14" spans="1:8" s="5" customFormat="1" ht="18.75" customHeight="1">
      <c r="A14" s="87"/>
      <c r="B14" s="15" t="s">
        <v>52</v>
      </c>
      <c r="C14" s="15">
        <v>60</v>
      </c>
      <c r="D14" s="16">
        <v>4.5999999999999996</v>
      </c>
      <c r="E14" s="16">
        <v>0.5</v>
      </c>
      <c r="F14" s="16">
        <v>29.5</v>
      </c>
      <c r="G14" s="16">
        <v>140.6</v>
      </c>
      <c r="H14" s="15" t="s">
        <v>28</v>
      </c>
    </row>
    <row r="15" spans="1:8" s="5" customFormat="1" ht="18">
      <c r="A15" s="87"/>
      <c r="B15" s="15" t="s">
        <v>271</v>
      </c>
      <c r="C15" s="15">
        <v>200</v>
      </c>
      <c r="D15" s="16">
        <v>0.2</v>
      </c>
      <c r="E15" s="16">
        <v>0.1</v>
      </c>
      <c r="F15" s="16">
        <v>6.6</v>
      </c>
      <c r="G15" s="16">
        <v>27.9</v>
      </c>
      <c r="H15" s="15" t="s">
        <v>152</v>
      </c>
    </row>
    <row r="16" spans="1:8" s="5" customFormat="1" ht="18">
      <c r="A16" s="87"/>
      <c r="B16" s="15" t="s">
        <v>26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44.4</v>
      </c>
      <c r="H16" s="15" t="s">
        <v>28</v>
      </c>
    </row>
    <row r="17" spans="1:8" s="5" customFormat="1" ht="18">
      <c r="A17" s="17" t="s">
        <v>7</v>
      </c>
      <c r="B17" s="18"/>
      <c r="C17" s="17">
        <v>500</v>
      </c>
      <c r="D17" s="19">
        <f>SUM(D12:D16)</f>
        <v>16.799999999999997</v>
      </c>
      <c r="E17" s="19">
        <f>SUM(E12:E16)</f>
        <v>15.7</v>
      </c>
      <c r="F17" s="19">
        <f>SUM(F12:F16)</f>
        <v>70.2</v>
      </c>
      <c r="G17" s="19">
        <f>SUM(G12:G16)</f>
        <v>487.59999999999991</v>
      </c>
      <c r="H17" s="20"/>
    </row>
    <row r="18" spans="1:8" s="5" customFormat="1" ht="29.25" customHeight="1">
      <c r="A18" s="82" t="s">
        <v>8</v>
      </c>
      <c r="B18" s="15" t="s">
        <v>62</v>
      </c>
      <c r="C18" s="15">
        <v>250</v>
      </c>
      <c r="D18" s="16">
        <v>2.4</v>
      </c>
      <c r="E18" s="16">
        <v>9</v>
      </c>
      <c r="F18" s="16">
        <v>9.4</v>
      </c>
      <c r="G18" s="16">
        <v>127.8</v>
      </c>
      <c r="H18" s="15" t="s">
        <v>64</v>
      </c>
    </row>
    <row r="19" spans="1:8" s="5" customFormat="1" ht="38.25" customHeight="1">
      <c r="A19" s="82">
        <v>2</v>
      </c>
      <c r="B19" s="15" t="s">
        <v>290</v>
      </c>
      <c r="C19" s="15">
        <v>120</v>
      </c>
      <c r="D19" s="16">
        <v>12.94</v>
      </c>
      <c r="E19" s="16">
        <v>11.97</v>
      </c>
      <c r="F19" s="16">
        <v>18.329999999999998</v>
      </c>
      <c r="G19" s="16">
        <v>232.76</v>
      </c>
      <c r="H19" s="15" t="s">
        <v>291</v>
      </c>
    </row>
    <row r="20" spans="1:8" s="5" customFormat="1" ht="20.25" customHeight="1">
      <c r="A20" s="82">
        <v>3</v>
      </c>
      <c r="B20" s="15" t="s">
        <v>79</v>
      </c>
      <c r="C20" s="15">
        <v>180</v>
      </c>
      <c r="D20" s="16">
        <v>6.4</v>
      </c>
      <c r="E20" s="16">
        <v>5.9</v>
      </c>
      <c r="F20" s="16">
        <v>39.4</v>
      </c>
      <c r="G20" s="16">
        <v>236.2</v>
      </c>
      <c r="H20" s="15" t="s">
        <v>137</v>
      </c>
    </row>
    <row r="21" spans="1:8" s="5" customFormat="1" ht="20.25" customHeight="1">
      <c r="A21" s="82">
        <v>4</v>
      </c>
      <c r="B21" s="15" t="s">
        <v>52</v>
      </c>
      <c r="C21" s="15">
        <v>40</v>
      </c>
      <c r="D21" s="16">
        <v>3</v>
      </c>
      <c r="E21" s="16">
        <v>0.3</v>
      </c>
      <c r="F21" s="16">
        <v>19.7</v>
      </c>
      <c r="G21" s="16">
        <v>93.8</v>
      </c>
      <c r="H21" s="15" t="s">
        <v>28</v>
      </c>
    </row>
    <row r="22" spans="1:8" s="5" customFormat="1" ht="18">
      <c r="A22" s="82">
        <v>5</v>
      </c>
      <c r="B22" s="15" t="s">
        <v>272</v>
      </c>
      <c r="C22" s="15">
        <v>200</v>
      </c>
      <c r="D22" s="16">
        <v>0.1</v>
      </c>
      <c r="E22" s="16">
        <v>0</v>
      </c>
      <c r="F22" s="16">
        <v>7.2</v>
      </c>
      <c r="G22" s="16">
        <v>29.3</v>
      </c>
      <c r="H22" s="15" t="s">
        <v>138</v>
      </c>
    </row>
    <row r="23" spans="1:8" s="5" customFormat="1" ht="18">
      <c r="A23" s="17" t="s">
        <v>9</v>
      </c>
      <c r="B23" s="18"/>
      <c r="C23" s="17">
        <f>SUM(C18:C22)</f>
        <v>790</v>
      </c>
      <c r="D23" s="19">
        <f>SUM(D18:D22)</f>
        <v>24.840000000000003</v>
      </c>
      <c r="E23" s="19">
        <f>SUM(E18:E22)</f>
        <v>27.169999999999998</v>
      </c>
      <c r="F23" s="19">
        <f>SUM(F18:F22)</f>
        <v>94.03</v>
      </c>
      <c r="G23" s="19">
        <f>SUM(G18:G22)</f>
        <v>719.8599999999999</v>
      </c>
      <c r="H23" s="20"/>
    </row>
    <row r="24" spans="1:8" s="5" customFormat="1" ht="18">
      <c r="A24" s="11" t="s">
        <v>27</v>
      </c>
      <c r="B24" s="21"/>
      <c r="C24" s="22"/>
      <c r="D24" s="23"/>
      <c r="E24" s="23"/>
      <c r="F24" s="23"/>
      <c r="G24" s="23"/>
      <c r="H24" s="22"/>
    </row>
    <row r="25" spans="1:8" s="5" customFormat="1" ht="36">
      <c r="A25" s="82" t="s">
        <v>5</v>
      </c>
      <c r="B25" s="14" t="s">
        <v>292</v>
      </c>
      <c r="C25" s="15">
        <v>120</v>
      </c>
      <c r="D25" s="16">
        <v>13.3</v>
      </c>
      <c r="E25" s="16">
        <v>14.2</v>
      </c>
      <c r="F25" s="16">
        <v>9.6999999999999993</v>
      </c>
      <c r="G25" s="16">
        <v>224.8</v>
      </c>
      <c r="H25" s="15" t="s">
        <v>293</v>
      </c>
    </row>
    <row r="26" spans="1:8" s="5" customFormat="1" ht="18">
      <c r="A26" s="82">
        <v>4</v>
      </c>
      <c r="B26" s="15" t="s">
        <v>35</v>
      </c>
      <c r="C26" s="15">
        <v>180</v>
      </c>
      <c r="D26" s="16">
        <v>9.84</v>
      </c>
      <c r="E26" s="16">
        <v>7.6</v>
      </c>
      <c r="F26" s="16">
        <v>43.1</v>
      </c>
      <c r="G26" s="16">
        <v>280.39999999999998</v>
      </c>
      <c r="H26" s="15" t="s">
        <v>139</v>
      </c>
    </row>
    <row r="27" spans="1:8" s="5" customFormat="1" ht="18">
      <c r="A27" s="82"/>
      <c r="B27" s="15" t="s">
        <v>68</v>
      </c>
      <c r="C27" s="15">
        <v>50</v>
      </c>
      <c r="D27" s="16">
        <v>3.3</v>
      </c>
      <c r="E27" s="16">
        <v>0.6</v>
      </c>
      <c r="F27" s="16">
        <v>19.8</v>
      </c>
      <c r="G27" s="16">
        <v>97.8</v>
      </c>
      <c r="H27" s="15" t="s">
        <v>28</v>
      </c>
    </row>
    <row r="28" spans="1:8" s="5" customFormat="1" ht="18">
      <c r="A28" s="82">
        <v>5</v>
      </c>
      <c r="B28" s="15" t="s">
        <v>273</v>
      </c>
      <c r="C28" s="15">
        <v>200</v>
      </c>
      <c r="D28" s="16">
        <v>0.2</v>
      </c>
      <c r="E28" s="16">
        <v>0.1</v>
      </c>
      <c r="F28" s="16">
        <v>6.8</v>
      </c>
      <c r="G28" s="16">
        <v>28.9</v>
      </c>
      <c r="H28" s="15" t="s">
        <v>140</v>
      </c>
    </row>
    <row r="29" spans="1:8" s="5" customFormat="1" ht="18">
      <c r="A29" s="17" t="s">
        <v>7</v>
      </c>
      <c r="B29" s="18"/>
      <c r="C29" s="17">
        <v>540</v>
      </c>
      <c r="D29" s="19">
        <f>SUM(D25:D28)</f>
        <v>26.64</v>
      </c>
      <c r="E29" s="19">
        <f>SUM(E25:E28)</f>
        <v>22.5</v>
      </c>
      <c r="F29" s="19">
        <f>SUM(F25:F28)</f>
        <v>79.399999999999991</v>
      </c>
      <c r="G29" s="19">
        <f>SUM(G25:G28)</f>
        <v>631.9</v>
      </c>
      <c r="H29" s="20"/>
    </row>
    <row r="30" spans="1:8" s="5" customFormat="1" ht="24" customHeight="1">
      <c r="A30" s="82" t="s">
        <v>8</v>
      </c>
      <c r="B30" s="15" t="s">
        <v>217</v>
      </c>
      <c r="C30" s="15">
        <v>250</v>
      </c>
      <c r="D30" s="16">
        <v>17.5</v>
      </c>
      <c r="E30" s="16">
        <v>7.6</v>
      </c>
      <c r="F30" s="16">
        <v>11.4</v>
      </c>
      <c r="G30" s="16">
        <v>183.9</v>
      </c>
      <c r="H30" s="15" t="s">
        <v>218</v>
      </c>
    </row>
    <row r="31" spans="1:8" s="5" customFormat="1" ht="18">
      <c r="A31" s="82">
        <v>2</v>
      </c>
      <c r="B31" s="15" t="s">
        <v>32</v>
      </c>
      <c r="C31" s="15">
        <v>280</v>
      </c>
      <c r="D31" s="16">
        <v>29.34</v>
      </c>
      <c r="E31" s="16">
        <v>11</v>
      </c>
      <c r="F31" s="16">
        <v>27.4</v>
      </c>
      <c r="G31" s="16">
        <v>339.6</v>
      </c>
      <c r="H31" s="15" t="s">
        <v>143</v>
      </c>
    </row>
    <row r="32" spans="1:8" s="5" customFormat="1" ht="18">
      <c r="A32" s="82"/>
      <c r="B32" s="15" t="s">
        <v>52</v>
      </c>
      <c r="C32" s="15">
        <v>40</v>
      </c>
      <c r="D32" s="16">
        <v>3</v>
      </c>
      <c r="E32" s="16">
        <v>0.3</v>
      </c>
      <c r="F32" s="16">
        <v>19.7</v>
      </c>
      <c r="G32" s="16">
        <v>93.8</v>
      </c>
      <c r="H32" s="15" t="s">
        <v>28</v>
      </c>
    </row>
    <row r="33" spans="1:15" s="5" customFormat="1" ht="18">
      <c r="A33" s="82">
        <v>3</v>
      </c>
      <c r="B33" s="15" t="s">
        <v>274</v>
      </c>
      <c r="C33" s="15">
        <v>200</v>
      </c>
      <c r="D33" s="16">
        <v>0.4</v>
      </c>
      <c r="E33" s="16">
        <v>0</v>
      </c>
      <c r="F33" s="16">
        <v>19.8</v>
      </c>
      <c r="G33" s="16">
        <v>80.8</v>
      </c>
      <c r="H33" s="15" t="s">
        <v>163</v>
      </c>
    </row>
    <row r="34" spans="1:15" s="5" customFormat="1" ht="18">
      <c r="A34" s="17" t="s">
        <v>9</v>
      </c>
      <c r="B34" s="18"/>
      <c r="C34" s="17">
        <f>SUM(C30:C33)</f>
        <v>770</v>
      </c>
      <c r="D34" s="19">
        <f>SUM(D30:D33)</f>
        <v>50.24</v>
      </c>
      <c r="E34" s="19">
        <f>SUM(E30:E33)</f>
        <v>18.900000000000002</v>
      </c>
      <c r="F34" s="19">
        <f>SUM(F30:F33)</f>
        <v>78.3</v>
      </c>
      <c r="G34" s="19">
        <f>SUM(G30:G33)</f>
        <v>698.09999999999991</v>
      </c>
      <c r="H34" s="20"/>
    </row>
    <row r="35" spans="1:15" s="5" customFormat="1" ht="18">
      <c r="A35" s="11" t="s">
        <v>29</v>
      </c>
      <c r="B35" s="21"/>
      <c r="C35" s="22"/>
      <c r="D35" s="23"/>
      <c r="E35" s="23"/>
      <c r="F35" s="23"/>
      <c r="G35" s="23"/>
      <c r="H35" s="22"/>
    </row>
    <row r="36" spans="1:15" s="5" customFormat="1" ht="41.25" customHeight="1">
      <c r="A36" s="82" t="s">
        <v>5</v>
      </c>
      <c r="B36" s="14" t="s">
        <v>253</v>
      </c>
      <c r="C36" s="15">
        <v>180</v>
      </c>
      <c r="D36" s="16">
        <v>35.64</v>
      </c>
      <c r="E36" s="16">
        <v>12.84</v>
      </c>
      <c r="F36" s="16">
        <v>26</v>
      </c>
      <c r="G36" s="16">
        <v>361.6</v>
      </c>
      <c r="H36" s="15" t="s">
        <v>294</v>
      </c>
    </row>
    <row r="37" spans="1:15" s="5" customFormat="1" ht="18">
      <c r="A37" s="82">
        <v>2</v>
      </c>
      <c r="B37" s="15" t="s">
        <v>52</v>
      </c>
      <c r="C37" s="15">
        <v>50</v>
      </c>
      <c r="D37" s="16">
        <v>3.8</v>
      </c>
      <c r="E37" s="16">
        <v>0.4</v>
      </c>
      <c r="F37" s="16">
        <v>24.6</v>
      </c>
      <c r="G37" s="16">
        <v>117.2</v>
      </c>
      <c r="H37" s="15" t="s">
        <v>28</v>
      </c>
    </row>
    <row r="38" spans="1:15" s="5" customFormat="1" ht="18">
      <c r="A38" s="82"/>
      <c r="B38" s="15" t="s">
        <v>275</v>
      </c>
      <c r="C38" s="15">
        <v>200</v>
      </c>
      <c r="D38" s="16">
        <v>0.2</v>
      </c>
      <c r="E38" s="16">
        <v>0</v>
      </c>
      <c r="F38" s="16">
        <v>6.4</v>
      </c>
      <c r="G38" s="16">
        <v>26.8</v>
      </c>
      <c r="H38" s="15" t="s">
        <v>145</v>
      </c>
    </row>
    <row r="39" spans="1:15" s="5" customFormat="1" ht="18">
      <c r="A39" s="82">
        <v>3</v>
      </c>
      <c r="B39" s="15" t="s">
        <v>45</v>
      </c>
      <c r="C39" s="15">
        <v>95</v>
      </c>
      <c r="D39" s="16">
        <v>3.9</v>
      </c>
      <c r="E39" s="16">
        <v>1.4</v>
      </c>
      <c r="F39" s="16">
        <v>5.6</v>
      </c>
      <c r="G39" s="16">
        <v>50.8</v>
      </c>
      <c r="H39" s="15" t="s">
        <v>28</v>
      </c>
    </row>
    <row r="40" spans="1:15" s="5" customFormat="1" ht="18">
      <c r="A40" s="17" t="s">
        <v>7</v>
      </c>
      <c r="B40" s="24"/>
      <c r="C40" s="17">
        <f>SUM(C36:C39)</f>
        <v>525</v>
      </c>
      <c r="D40" s="19">
        <f>SUM(D36:D39)</f>
        <v>43.54</v>
      </c>
      <c r="E40" s="19">
        <f>SUM(E36:E39)</f>
        <v>14.64</v>
      </c>
      <c r="F40" s="19">
        <f>SUM(F36:F39)</f>
        <v>62.6</v>
      </c>
      <c r="G40" s="19">
        <f>SUM(G36:G39)</f>
        <v>556.4</v>
      </c>
      <c r="H40" s="20"/>
    </row>
    <row r="41" spans="1:15" s="5" customFormat="1" ht="21" customHeight="1">
      <c r="A41" s="82" t="s">
        <v>8</v>
      </c>
      <c r="B41" s="15" t="s">
        <v>219</v>
      </c>
      <c r="C41" s="15">
        <v>250</v>
      </c>
      <c r="D41" s="16">
        <v>2.25</v>
      </c>
      <c r="E41" s="16">
        <v>5.4</v>
      </c>
      <c r="F41" s="16">
        <v>13.4</v>
      </c>
      <c r="G41" s="16">
        <v>110.4</v>
      </c>
      <c r="H41" s="15" t="s">
        <v>220</v>
      </c>
    </row>
    <row r="42" spans="1:15" s="5" customFormat="1" ht="38.25" customHeight="1">
      <c r="A42" s="82"/>
      <c r="B42" s="15" t="s">
        <v>295</v>
      </c>
      <c r="C42" s="15">
        <v>120</v>
      </c>
      <c r="D42" s="16">
        <v>16.82</v>
      </c>
      <c r="E42" s="16">
        <v>18.2</v>
      </c>
      <c r="F42" s="16">
        <v>15.76</v>
      </c>
      <c r="G42" s="16">
        <v>293.60000000000002</v>
      </c>
      <c r="H42" s="15" t="s">
        <v>296</v>
      </c>
      <c r="J42" s="15">
        <v>50</v>
      </c>
      <c r="K42" s="16">
        <v>0.7</v>
      </c>
      <c r="L42" s="16">
        <v>4.0999999999999996</v>
      </c>
      <c r="M42" s="16">
        <v>1.6</v>
      </c>
      <c r="N42" s="16">
        <v>46.5</v>
      </c>
      <c r="O42" s="15" t="s">
        <v>214</v>
      </c>
    </row>
    <row r="43" spans="1:15" s="5" customFormat="1" ht="21" customHeight="1">
      <c r="A43" s="82">
        <v>3</v>
      </c>
      <c r="B43" s="15" t="s">
        <v>83</v>
      </c>
      <c r="C43" s="15">
        <v>180</v>
      </c>
      <c r="D43" s="16">
        <v>3.5</v>
      </c>
      <c r="E43" s="16">
        <v>4.4000000000000004</v>
      </c>
      <c r="F43" s="16">
        <v>26.64</v>
      </c>
      <c r="G43" s="16">
        <v>160.6</v>
      </c>
      <c r="H43" s="15" t="s">
        <v>93</v>
      </c>
    </row>
    <row r="44" spans="1:15" s="5" customFormat="1" ht="21" customHeight="1">
      <c r="A44" s="78"/>
      <c r="B44" s="15" t="s">
        <v>68</v>
      </c>
      <c r="C44" s="15">
        <v>30</v>
      </c>
      <c r="D44" s="16">
        <v>3</v>
      </c>
      <c r="E44" s="16">
        <v>0.3</v>
      </c>
      <c r="F44" s="16">
        <v>19.7</v>
      </c>
      <c r="G44" s="16">
        <v>93.8</v>
      </c>
      <c r="H44" s="15" t="s">
        <v>28</v>
      </c>
    </row>
    <row r="45" spans="1:15" s="5" customFormat="1" ht="21" customHeight="1">
      <c r="A45" s="78"/>
      <c r="B45" s="15" t="s">
        <v>272</v>
      </c>
      <c r="C45" s="15">
        <v>200</v>
      </c>
      <c r="D45" s="16">
        <v>0.1</v>
      </c>
      <c r="E45" s="16">
        <v>0.1</v>
      </c>
      <c r="F45" s="16">
        <v>7.8</v>
      </c>
      <c r="G45" s="16">
        <v>32.700000000000003</v>
      </c>
      <c r="H45" s="15" t="s">
        <v>156</v>
      </c>
    </row>
    <row r="46" spans="1:15" s="5" customFormat="1" ht="18">
      <c r="A46" s="17" t="s">
        <v>9</v>
      </c>
      <c r="B46" s="24"/>
      <c r="C46" s="17">
        <f>SUM(C41:C45)</f>
        <v>780</v>
      </c>
      <c r="D46" s="19">
        <f>SUM(D41:D45)</f>
        <v>25.67</v>
      </c>
      <c r="E46" s="19">
        <f>SUM(E41:E45)</f>
        <v>28.400000000000002</v>
      </c>
      <c r="F46" s="19">
        <f>SUM(F41:F45)</f>
        <v>83.3</v>
      </c>
      <c r="G46" s="19">
        <f>SUM(G41:G45)</f>
        <v>691.1</v>
      </c>
      <c r="H46" s="20"/>
    </row>
    <row r="47" spans="1:15" s="5" customFormat="1" ht="18">
      <c r="A47" s="11" t="s">
        <v>30</v>
      </c>
      <c r="B47" s="21"/>
      <c r="C47" s="22"/>
      <c r="D47" s="23"/>
      <c r="E47" s="23"/>
      <c r="F47" s="23"/>
      <c r="G47" s="23"/>
      <c r="H47" s="22"/>
    </row>
    <row r="48" spans="1:15" s="5" customFormat="1" ht="36">
      <c r="A48" s="82" t="s">
        <v>5</v>
      </c>
      <c r="B48" s="15" t="s">
        <v>235</v>
      </c>
      <c r="C48" s="15">
        <v>120</v>
      </c>
      <c r="D48" s="16">
        <v>18.100000000000001</v>
      </c>
      <c r="E48" s="16">
        <v>8.8000000000000007</v>
      </c>
      <c r="F48" s="16">
        <v>13.96</v>
      </c>
      <c r="G48" s="16">
        <v>207.63</v>
      </c>
      <c r="H48" s="15" t="s">
        <v>44</v>
      </c>
    </row>
    <row r="49" spans="1:8" s="5" customFormat="1" ht="18">
      <c r="A49" s="82">
        <v>2</v>
      </c>
      <c r="B49" s="15" t="s">
        <v>14</v>
      </c>
      <c r="C49" s="15">
        <v>180</v>
      </c>
      <c r="D49" s="16">
        <v>3.72</v>
      </c>
      <c r="E49" s="16">
        <v>6.4</v>
      </c>
      <c r="F49" s="16">
        <v>23.8</v>
      </c>
      <c r="G49" s="16">
        <v>167.3</v>
      </c>
      <c r="H49" s="15" t="s">
        <v>151</v>
      </c>
    </row>
    <row r="50" spans="1:8" s="5" customFormat="1" ht="18">
      <c r="A50" s="82"/>
      <c r="B50" s="15" t="s">
        <v>52</v>
      </c>
      <c r="C50" s="15">
        <v>30</v>
      </c>
      <c r="D50" s="16">
        <v>2.2999999999999998</v>
      </c>
      <c r="E50" s="16">
        <v>0.2</v>
      </c>
      <c r="F50" s="16">
        <v>14.8</v>
      </c>
      <c r="G50" s="16">
        <v>70.3</v>
      </c>
      <c r="H50" s="15" t="s">
        <v>28</v>
      </c>
    </row>
    <row r="51" spans="1:8" s="5" customFormat="1" ht="18">
      <c r="A51" s="82">
        <v>4</v>
      </c>
      <c r="B51" s="15" t="s">
        <v>271</v>
      </c>
      <c r="C51" s="15">
        <v>200</v>
      </c>
      <c r="D51" s="16">
        <v>0.2</v>
      </c>
      <c r="E51" s="16">
        <v>0.1</v>
      </c>
      <c r="F51" s="16">
        <v>6.6</v>
      </c>
      <c r="G51" s="16">
        <v>27.9</v>
      </c>
      <c r="H51" s="15" t="s">
        <v>152</v>
      </c>
    </row>
    <row r="52" spans="1:8" s="5" customFormat="1" ht="18">
      <c r="A52" s="17" t="s">
        <v>7</v>
      </c>
      <c r="B52" s="24"/>
      <c r="C52" s="17">
        <v>530</v>
      </c>
      <c r="D52" s="19">
        <f>SUM(D48:D51)</f>
        <v>24.32</v>
      </c>
      <c r="E52" s="19">
        <f>SUM(E48:E51)</f>
        <v>15.5</v>
      </c>
      <c r="F52" s="19">
        <f>SUM(F48:F51)</f>
        <v>59.160000000000004</v>
      </c>
      <c r="G52" s="19">
        <f>SUM(G48:G51)</f>
        <v>473.13</v>
      </c>
      <c r="H52" s="20"/>
    </row>
    <row r="53" spans="1:8" s="5" customFormat="1" ht="18">
      <c r="A53" s="82" t="s">
        <v>8</v>
      </c>
      <c r="B53" s="15" t="s">
        <v>55</v>
      </c>
      <c r="C53" s="15">
        <v>250</v>
      </c>
      <c r="D53" s="16">
        <v>1.75</v>
      </c>
      <c r="E53" s="16">
        <v>2.4</v>
      </c>
      <c r="F53" s="16">
        <v>10.1</v>
      </c>
      <c r="G53" s="16">
        <v>69.400000000000006</v>
      </c>
      <c r="H53" s="15" t="s">
        <v>147</v>
      </c>
    </row>
    <row r="54" spans="1:8" s="5" customFormat="1" ht="18">
      <c r="A54" s="82">
        <v>2</v>
      </c>
      <c r="B54" s="15" t="s">
        <v>297</v>
      </c>
      <c r="C54" s="15">
        <v>100</v>
      </c>
      <c r="D54" s="16">
        <v>12.7</v>
      </c>
      <c r="E54" s="16">
        <v>7.32</v>
      </c>
      <c r="F54" s="16">
        <v>9.6999999999999993</v>
      </c>
      <c r="G54" s="16">
        <v>158.69999999999999</v>
      </c>
      <c r="H54" s="15" t="s">
        <v>279</v>
      </c>
    </row>
    <row r="55" spans="1:8" s="5" customFormat="1" ht="18">
      <c r="A55" s="82">
        <v>3</v>
      </c>
      <c r="B55" s="15" t="s">
        <v>34</v>
      </c>
      <c r="C55" s="15">
        <v>180</v>
      </c>
      <c r="D55" s="16">
        <v>4.3</v>
      </c>
      <c r="E55" s="16">
        <v>5.82</v>
      </c>
      <c r="F55" s="16">
        <v>43.7</v>
      </c>
      <c r="G55" s="16">
        <v>244.3</v>
      </c>
      <c r="H55" s="15" t="s">
        <v>155</v>
      </c>
    </row>
    <row r="56" spans="1:8" s="5" customFormat="1" ht="18">
      <c r="A56" s="82"/>
      <c r="B56" s="15" t="s">
        <v>68</v>
      </c>
      <c r="C56" s="15">
        <v>40</v>
      </c>
      <c r="D56" s="16">
        <v>3</v>
      </c>
      <c r="E56" s="16">
        <v>0.3</v>
      </c>
      <c r="F56" s="16">
        <v>19.7</v>
      </c>
      <c r="G56" s="16">
        <v>93.8</v>
      </c>
      <c r="H56" s="15" t="s">
        <v>28</v>
      </c>
    </row>
    <row r="57" spans="1:8" s="5" customFormat="1" ht="18">
      <c r="A57" s="82">
        <v>5</v>
      </c>
      <c r="B57" s="15" t="s">
        <v>280</v>
      </c>
      <c r="C57" s="15">
        <v>200</v>
      </c>
      <c r="D57" s="16">
        <v>0.2</v>
      </c>
      <c r="E57" s="16">
        <v>0.2</v>
      </c>
      <c r="F57" s="16">
        <v>11</v>
      </c>
      <c r="G57" s="16">
        <v>46.7</v>
      </c>
      <c r="H57" s="15" t="s">
        <v>165</v>
      </c>
    </row>
    <row r="58" spans="1:8" s="5" customFormat="1" ht="18">
      <c r="A58" s="17" t="s">
        <v>9</v>
      </c>
      <c r="B58" s="24"/>
      <c r="C58" s="17">
        <f>SUM(C53:C57)</f>
        <v>770</v>
      </c>
      <c r="D58" s="19">
        <f>SUM(D53:D57)</f>
        <v>21.95</v>
      </c>
      <c r="E58" s="19">
        <f>SUM(E53:E57)</f>
        <v>16.040000000000003</v>
      </c>
      <c r="F58" s="19">
        <f>SUM(F53:F57)</f>
        <v>94.2</v>
      </c>
      <c r="G58" s="19">
        <f>SUM(G53:G57)</f>
        <v>612.9</v>
      </c>
      <c r="H58" s="20"/>
    </row>
    <row r="59" spans="1:8" s="5" customFormat="1" ht="18">
      <c r="A59" s="11" t="s">
        <v>33</v>
      </c>
      <c r="B59" s="21"/>
      <c r="C59" s="22"/>
      <c r="D59" s="23"/>
      <c r="E59" s="23"/>
      <c r="F59" s="23"/>
      <c r="G59" s="23"/>
      <c r="H59" s="22"/>
    </row>
    <row r="60" spans="1:8" s="5" customFormat="1" ht="18">
      <c r="A60" s="82" t="s">
        <v>5</v>
      </c>
      <c r="B60" s="15" t="s">
        <v>16</v>
      </c>
      <c r="C60" s="15">
        <v>280</v>
      </c>
      <c r="D60" s="16">
        <v>38.1</v>
      </c>
      <c r="E60" s="16">
        <v>11.34</v>
      </c>
      <c r="F60" s="16">
        <v>46.5</v>
      </c>
      <c r="G60" s="16">
        <v>440.4</v>
      </c>
      <c r="H60" s="15" t="s">
        <v>158</v>
      </c>
    </row>
    <row r="61" spans="1:8" s="5" customFormat="1" ht="18">
      <c r="A61" s="82"/>
      <c r="B61" s="15" t="s">
        <v>52</v>
      </c>
      <c r="C61" s="15">
        <v>40</v>
      </c>
      <c r="D61" s="16">
        <v>3</v>
      </c>
      <c r="E61" s="16">
        <v>0.3</v>
      </c>
      <c r="F61" s="16">
        <v>19.7</v>
      </c>
      <c r="G61" s="16">
        <v>93.8</v>
      </c>
      <c r="H61" s="15" t="s">
        <v>28</v>
      </c>
    </row>
    <row r="62" spans="1:8" s="5" customFormat="1" ht="18">
      <c r="A62" s="82">
        <v>4</v>
      </c>
      <c r="B62" s="15" t="s">
        <v>273</v>
      </c>
      <c r="C62" s="15">
        <v>200</v>
      </c>
      <c r="D62" s="16">
        <v>0.3</v>
      </c>
      <c r="E62" s="16">
        <v>0.1</v>
      </c>
      <c r="F62" s="16">
        <v>7.2</v>
      </c>
      <c r="G62" s="16">
        <v>31.2</v>
      </c>
      <c r="H62" s="15" t="s">
        <v>159</v>
      </c>
    </row>
    <row r="63" spans="1:8" s="5" customFormat="1" ht="17.399999999999999">
      <c r="A63" s="17" t="s">
        <v>7</v>
      </c>
      <c r="B63" s="17"/>
      <c r="C63" s="17">
        <f>SUM(C60:C62)</f>
        <v>520</v>
      </c>
      <c r="D63" s="19">
        <f>SUM(D60:D62)</f>
        <v>41.4</v>
      </c>
      <c r="E63" s="19">
        <f>SUM(E60:E62)</f>
        <v>11.74</v>
      </c>
      <c r="F63" s="19">
        <f>SUM(F60:F62)</f>
        <v>73.400000000000006</v>
      </c>
      <c r="G63" s="19">
        <f>SUM(G60:G62)</f>
        <v>565.4</v>
      </c>
      <c r="H63" s="20"/>
    </row>
    <row r="64" spans="1:8" s="5" customFormat="1" ht="18">
      <c r="A64" s="82" t="s">
        <v>8</v>
      </c>
      <c r="B64" s="15" t="s">
        <v>57</v>
      </c>
      <c r="C64" s="15">
        <v>250</v>
      </c>
      <c r="D64" s="16">
        <v>6</v>
      </c>
      <c r="E64" s="16">
        <v>7.25</v>
      </c>
      <c r="F64" s="16">
        <v>17</v>
      </c>
      <c r="G64" s="16">
        <v>156.9</v>
      </c>
      <c r="H64" s="15" t="s">
        <v>161</v>
      </c>
    </row>
    <row r="65" spans="1:8" s="5" customFormat="1" ht="18">
      <c r="A65" s="82">
        <v>3</v>
      </c>
      <c r="B65" s="15" t="s">
        <v>81</v>
      </c>
      <c r="C65" s="15">
        <v>100</v>
      </c>
      <c r="D65" s="16">
        <v>23.33</v>
      </c>
      <c r="E65" s="16">
        <v>6.11</v>
      </c>
      <c r="F65" s="16">
        <v>3.9</v>
      </c>
      <c r="G65" s="16">
        <v>163.4</v>
      </c>
      <c r="H65" s="15" t="s">
        <v>82</v>
      </c>
    </row>
    <row r="66" spans="1:8" s="5" customFormat="1" ht="18">
      <c r="A66" s="82"/>
      <c r="B66" s="15" t="s">
        <v>79</v>
      </c>
      <c r="C66" s="15">
        <v>180</v>
      </c>
      <c r="D66" s="16">
        <v>6.4</v>
      </c>
      <c r="E66" s="16">
        <v>5.9</v>
      </c>
      <c r="F66" s="16">
        <v>39.4</v>
      </c>
      <c r="G66" s="16">
        <v>236.2</v>
      </c>
      <c r="H66" s="15" t="s">
        <v>137</v>
      </c>
    </row>
    <row r="67" spans="1:8" s="5" customFormat="1" ht="18">
      <c r="A67" s="82">
        <v>5</v>
      </c>
      <c r="B67" s="15" t="s">
        <v>68</v>
      </c>
      <c r="C67" s="15">
        <v>40</v>
      </c>
      <c r="D67" s="16">
        <v>3</v>
      </c>
      <c r="E67" s="16">
        <v>0.3</v>
      </c>
      <c r="F67" s="16">
        <v>19.7</v>
      </c>
      <c r="G67" s="16">
        <v>93.8</v>
      </c>
      <c r="H67" s="15" t="s">
        <v>28</v>
      </c>
    </row>
    <row r="68" spans="1:8" s="5" customFormat="1" ht="18">
      <c r="A68" s="78"/>
      <c r="B68" s="15" t="s">
        <v>282</v>
      </c>
      <c r="C68" s="15">
        <v>200</v>
      </c>
      <c r="D68" s="16">
        <v>0.98</v>
      </c>
      <c r="E68" s="16">
        <v>0.05</v>
      </c>
      <c r="F68" s="16">
        <v>15.64</v>
      </c>
      <c r="G68" s="16">
        <v>66.900000000000006</v>
      </c>
      <c r="H68" s="15" t="s">
        <v>283</v>
      </c>
    </row>
    <row r="69" spans="1:8" s="5" customFormat="1" ht="17.399999999999999">
      <c r="A69" s="17" t="s">
        <v>9</v>
      </c>
      <c r="B69" s="17"/>
      <c r="C69" s="17">
        <f>SUM(C64:C68)</f>
        <v>770</v>
      </c>
      <c r="D69" s="19">
        <f>SUM(D64:D68)</f>
        <v>39.709999999999994</v>
      </c>
      <c r="E69" s="19">
        <f>SUM(E64:E68)</f>
        <v>19.61</v>
      </c>
      <c r="F69" s="19">
        <f>SUM(F64:F68)</f>
        <v>95.64</v>
      </c>
      <c r="G69" s="19">
        <f>SUM(G64:G68)</f>
        <v>717.19999999999993</v>
      </c>
      <c r="H69" s="20"/>
    </row>
    <row r="70" spans="1:8" s="29" customFormat="1" ht="18">
      <c r="A70" s="25" t="s">
        <v>37</v>
      </c>
      <c r="B70" s="26"/>
      <c r="C70" s="27"/>
      <c r="D70" s="28"/>
      <c r="E70" s="28"/>
      <c r="F70" s="28"/>
      <c r="G70" s="28"/>
      <c r="H70" s="27"/>
    </row>
    <row r="71" spans="1:8" s="5" customFormat="1" ht="18">
      <c r="A71" s="11" t="s">
        <v>24</v>
      </c>
      <c r="B71" s="78"/>
      <c r="C71" s="22"/>
      <c r="D71" s="23"/>
      <c r="E71" s="23"/>
      <c r="F71" s="23"/>
      <c r="G71" s="23"/>
      <c r="H71" s="22"/>
    </row>
    <row r="72" spans="1:8" s="5" customFormat="1" ht="31.5" customHeight="1">
      <c r="A72" s="82" t="s">
        <v>5</v>
      </c>
      <c r="B72" s="14" t="s">
        <v>270</v>
      </c>
      <c r="C72" s="15">
        <v>200</v>
      </c>
      <c r="D72" s="16">
        <v>6.9</v>
      </c>
      <c r="E72" s="16">
        <v>5.8</v>
      </c>
      <c r="F72" s="16">
        <v>32.1</v>
      </c>
      <c r="G72" s="16">
        <v>208.3</v>
      </c>
      <c r="H72" s="15" t="s">
        <v>177</v>
      </c>
    </row>
    <row r="73" spans="1:8" s="5" customFormat="1" ht="22.5" customHeight="1">
      <c r="A73" s="82"/>
      <c r="B73" s="15" t="s">
        <v>25</v>
      </c>
      <c r="C73" s="15">
        <v>20</v>
      </c>
      <c r="D73" s="16">
        <v>4.5999999999999996</v>
      </c>
      <c r="E73" s="16">
        <v>5.9</v>
      </c>
      <c r="F73" s="16">
        <v>0</v>
      </c>
      <c r="G73" s="16">
        <v>71.7</v>
      </c>
      <c r="H73" s="15" t="s">
        <v>133</v>
      </c>
    </row>
    <row r="74" spans="1:8" s="5" customFormat="1" ht="22.5" customHeight="1">
      <c r="A74" s="82"/>
      <c r="B74" s="15" t="s">
        <v>68</v>
      </c>
      <c r="C74" s="15">
        <v>70</v>
      </c>
      <c r="D74" s="16">
        <v>4.5999999999999996</v>
      </c>
      <c r="E74" s="16">
        <v>0.8</v>
      </c>
      <c r="F74" s="16">
        <v>27.7</v>
      </c>
      <c r="G74" s="16">
        <v>136.9</v>
      </c>
      <c r="H74" s="15" t="s">
        <v>28</v>
      </c>
    </row>
    <row r="75" spans="1:8" s="5" customFormat="1" ht="18">
      <c r="A75" s="82">
        <v>2</v>
      </c>
      <c r="B75" s="15" t="s">
        <v>271</v>
      </c>
      <c r="C75" s="15">
        <v>200</v>
      </c>
      <c r="D75" s="16">
        <v>0.2</v>
      </c>
      <c r="E75" s="16">
        <v>0.1</v>
      </c>
      <c r="F75" s="16">
        <v>6.6</v>
      </c>
      <c r="G75" s="16">
        <v>27.9</v>
      </c>
      <c r="H75" s="15" t="s">
        <v>152</v>
      </c>
    </row>
    <row r="76" spans="1:8" s="5" customFormat="1" ht="24" customHeight="1">
      <c r="A76" s="82">
        <v>3</v>
      </c>
      <c r="B76" s="15" t="s">
        <v>26</v>
      </c>
      <c r="C76" s="15">
        <v>100</v>
      </c>
      <c r="D76" s="16">
        <v>0.4</v>
      </c>
      <c r="E76" s="16">
        <v>0.4</v>
      </c>
      <c r="F76" s="16">
        <v>9.8000000000000007</v>
      </c>
      <c r="G76" s="16">
        <v>44.4</v>
      </c>
      <c r="H76" s="15" t="s">
        <v>28</v>
      </c>
    </row>
    <row r="77" spans="1:8" s="5" customFormat="1" ht="17.399999999999999">
      <c r="A77" s="17" t="s">
        <v>7</v>
      </c>
      <c r="B77" s="17"/>
      <c r="C77" s="17">
        <f>SUM(C72:C76)</f>
        <v>590</v>
      </c>
      <c r="D77" s="19">
        <f>SUM(D72:D76)</f>
        <v>16.7</v>
      </c>
      <c r="E77" s="19">
        <f>SUM(E72:E76)</f>
        <v>13</v>
      </c>
      <c r="F77" s="19">
        <f>SUM(F72:F76)</f>
        <v>76.199999999999989</v>
      </c>
      <c r="G77" s="19">
        <f>SUM(G72:G76)</f>
        <v>489.19999999999993</v>
      </c>
      <c r="H77" s="20"/>
    </row>
    <row r="78" spans="1:8" s="5" customFormat="1" ht="21" customHeight="1">
      <c r="A78" s="82" t="s">
        <v>8</v>
      </c>
      <c r="B78" s="14" t="s">
        <v>85</v>
      </c>
      <c r="C78" s="15">
        <v>250</v>
      </c>
      <c r="D78" s="16">
        <v>8.4</v>
      </c>
      <c r="E78" s="16">
        <v>5.8</v>
      </c>
      <c r="F78" s="16">
        <v>20.399999999999999</v>
      </c>
      <c r="G78" s="16">
        <v>166.4</v>
      </c>
      <c r="H78" s="15" t="s">
        <v>164</v>
      </c>
    </row>
    <row r="79" spans="1:8" s="5" customFormat="1" ht="36">
      <c r="A79" s="82">
        <v>2</v>
      </c>
      <c r="B79" s="15" t="s">
        <v>292</v>
      </c>
      <c r="C79" s="15">
        <v>120</v>
      </c>
      <c r="D79" s="16">
        <v>13.3</v>
      </c>
      <c r="E79" s="16">
        <v>14.2</v>
      </c>
      <c r="F79" s="16">
        <v>9.6999999999999993</v>
      </c>
      <c r="G79" s="16">
        <v>224.8</v>
      </c>
      <c r="H79" s="15" t="s">
        <v>67</v>
      </c>
    </row>
    <row r="80" spans="1:8" s="5" customFormat="1" ht="18">
      <c r="A80" s="82">
        <v>3</v>
      </c>
      <c r="B80" s="15" t="s">
        <v>35</v>
      </c>
      <c r="C80" s="15">
        <v>180</v>
      </c>
      <c r="D80" s="16">
        <v>9.84</v>
      </c>
      <c r="E80" s="16">
        <v>7.6</v>
      </c>
      <c r="F80" s="16">
        <v>43.1</v>
      </c>
      <c r="G80" s="16">
        <v>280.44</v>
      </c>
      <c r="H80" s="15" t="s">
        <v>139</v>
      </c>
    </row>
    <row r="81" spans="1:8" s="5" customFormat="1" ht="18">
      <c r="A81" s="82">
        <v>4</v>
      </c>
      <c r="B81" s="15" t="s">
        <v>68</v>
      </c>
      <c r="C81" s="15">
        <v>40</v>
      </c>
      <c r="D81" s="16">
        <v>3</v>
      </c>
      <c r="E81" s="16">
        <v>0.3</v>
      </c>
      <c r="F81" s="16">
        <v>19.7</v>
      </c>
      <c r="G81" s="16">
        <v>93.8</v>
      </c>
      <c r="H81" s="15" t="s">
        <v>28</v>
      </c>
    </row>
    <row r="82" spans="1:8" s="5" customFormat="1" ht="18">
      <c r="A82" s="82">
        <v>5</v>
      </c>
      <c r="B82" s="15" t="s">
        <v>280</v>
      </c>
      <c r="C82" s="15">
        <v>200</v>
      </c>
      <c r="D82" s="16">
        <v>0.2</v>
      </c>
      <c r="E82" s="16">
        <v>0.2</v>
      </c>
      <c r="F82" s="16">
        <v>11</v>
      </c>
      <c r="G82" s="16">
        <v>46.7</v>
      </c>
      <c r="H82" s="15" t="s">
        <v>165</v>
      </c>
    </row>
    <row r="83" spans="1:8" s="5" customFormat="1" ht="17.399999999999999">
      <c r="A83" s="17" t="s">
        <v>9</v>
      </c>
      <c r="B83" s="17"/>
      <c r="C83" s="17">
        <f>SUM(C78:C82)</f>
        <v>790</v>
      </c>
      <c r="D83" s="19">
        <f>SUM(D78:D82)</f>
        <v>34.740000000000009</v>
      </c>
      <c r="E83" s="19">
        <f>SUM(E78:E82)</f>
        <v>28.1</v>
      </c>
      <c r="F83" s="19">
        <f>SUM(F78:F82)</f>
        <v>103.9</v>
      </c>
      <c r="G83" s="19">
        <f>SUM(G78:G82)</f>
        <v>812.1400000000001</v>
      </c>
      <c r="H83" s="20"/>
    </row>
    <row r="84" spans="1:8" s="5" customFormat="1" ht="18">
      <c r="A84" s="11" t="s">
        <v>27</v>
      </c>
      <c r="B84" s="21"/>
      <c r="C84" s="22"/>
      <c r="D84" s="23"/>
      <c r="E84" s="23"/>
      <c r="F84" s="23"/>
      <c r="G84" s="23"/>
      <c r="H84" s="22"/>
    </row>
    <row r="85" spans="1:8" s="5" customFormat="1" ht="18">
      <c r="A85" s="82" t="s">
        <v>5</v>
      </c>
      <c r="B85" s="15" t="s">
        <v>38</v>
      </c>
      <c r="C85" s="15">
        <v>180</v>
      </c>
      <c r="D85" s="16">
        <v>15.2</v>
      </c>
      <c r="E85" s="16">
        <v>21.6</v>
      </c>
      <c r="F85" s="16">
        <v>3.8</v>
      </c>
      <c r="G85" s="16">
        <v>270.60000000000002</v>
      </c>
      <c r="H85" s="15" t="s">
        <v>166</v>
      </c>
    </row>
    <row r="86" spans="1:8" s="5" customFormat="1" ht="18">
      <c r="A86" s="82"/>
      <c r="B86" s="15" t="s">
        <v>68</v>
      </c>
      <c r="C86" s="15">
        <v>80</v>
      </c>
      <c r="D86" s="16">
        <v>5.3</v>
      </c>
      <c r="E86" s="16">
        <v>1</v>
      </c>
      <c r="F86" s="16">
        <v>31.7</v>
      </c>
      <c r="G86" s="16">
        <v>156.5</v>
      </c>
      <c r="H86" s="15" t="s">
        <v>28</v>
      </c>
    </row>
    <row r="87" spans="1:8" s="5" customFormat="1" ht="18">
      <c r="A87" s="82">
        <v>2</v>
      </c>
      <c r="B87" s="15" t="s">
        <v>275</v>
      </c>
      <c r="C87" s="15">
        <v>200</v>
      </c>
      <c r="D87" s="16">
        <v>0.2</v>
      </c>
      <c r="E87" s="16">
        <v>0</v>
      </c>
      <c r="F87" s="16">
        <v>6.4</v>
      </c>
      <c r="G87" s="16">
        <v>26.8</v>
      </c>
      <c r="H87" s="15" t="s">
        <v>145</v>
      </c>
    </row>
    <row r="88" spans="1:8" s="5" customFormat="1" ht="18">
      <c r="A88" s="82">
        <v>3</v>
      </c>
      <c r="B88" s="15" t="s">
        <v>45</v>
      </c>
      <c r="C88" s="15">
        <v>95</v>
      </c>
      <c r="D88" s="16">
        <v>3.9</v>
      </c>
      <c r="E88" s="16">
        <v>1.4</v>
      </c>
      <c r="F88" s="16">
        <v>5.6</v>
      </c>
      <c r="G88" s="16">
        <v>50.8</v>
      </c>
      <c r="H88" s="15" t="s">
        <v>28</v>
      </c>
    </row>
    <row r="89" spans="1:8" s="5" customFormat="1" ht="17.399999999999999">
      <c r="A89" s="17" t="s">
        <v>7</v>
      </c>
      <c r="B89" s="17"/>
      <c r="C89" s="17">
        <f>SUM(C85:C88)</f>
        <v>555</v>
      </c>
      <c r="D89" s="19">
        <f>SUM(D85:D88)</f>
        <v>24.599999999999998</v>
      </c>
      <c r="E89" s="19">
        <f>SUM(E85:E88)</f>
        <v>24</v>
      </c>
      <c r="F89" s="19">
        <f>SUM(F85:F88)</f>
        <v>47.5</v>
      </c>
      <c r="G89" s="19">
        <f>SUM(G85:G88)</f>
        <v>504.70000000000005</v>
      </c>
      <c r="H89" s="20"/>
    </row>
    <row r="90" spans="1:8" s="5" customFormat="1" ht="36">
      <c r="A90" s="82" t="s">
        <v>8</v>
      </c>
      <c r="B90" s="15" t="s">
        <v>10</v>
      </c>
      <c r="C90" s="15">
        <v>250</v>
      </c>
      <c r="D90" s="16">
        <v>6.5</v>
      </c>
      <c r="E90" s="16">
        <v>3.5</v>
      </c>
      <c r="F90" s="16">
        <v>23.1</v>
      </c>
      <c r="G90" s="16">
        <v>149.5</v>
      </c>
      <c r="H90" s="15" t="s">
        <v>154</v>
      </c>
    </row>
    <row r="91" spans="1:8" s="5" customFormat="1" ht="26.25" customHeight="1">
      <c r="A91" s="82">
        <v>3</v>
      </c>
      <c r="B91" s="15" t="s">
        <v>73</v>
      </c>
      <c r="C91" s="15">
        <v>280</v>
      </c>
      <c r="D91" s="16">
        <v>34.72</v>
      </c>
      <c r="E91" s="16">
        <v>8.74</v>
      </c>
      <c r="F91" s="16">
        <v>24.6</v>
      </c>
      <c r="G91" s="16">
        <v>315.83999999999997</v>
      </c>
      <c r="H91" s="15" t="s">
        <v>167</v>
      </c>
    </row>
    <row r="92" spans="1:8" s="5" customFormat="1" ht="18">
      <c r="A92" s="82">
        <v>4</v>
      </c>
      <c r="B92" s="15" t="s">
        <v>68</v>
      </c>
      <c r="C92" s="15">
        <v>40</v>
      </c>
      <c r="D92" s="16">
        <v>3</v>
      </c>
      <c r="E92" s="16">
        <v>0.3</v>
      </c>
      <c r="F92" s="16">
        <v>19.7</v>
      </c>
      <c r="G92" s="16">
        <v>93.8</v>
      </c>
      <c r="H92" s="15" t="s">
        <v>28</v>
      </c>
    </row>
    <row r="93" spans="1:8" s="5" customFormat="1" ht="18">
      <c r="A93" s="82">
        <v>5</v>
      </c>
      <c r="B93" s="15" t="s">
        <v>272</v>
      </c>
      <c r="C93" s="15">
        <v>200</v>
      </c>
      <c r="D93" s="16">
        <v>0.2</v>
      </c>
      <c r="E93" s="16">
        <v>0.1</v>
      </c>
      <c r="F93" s="16">
        <v>7.7</v>
      </c>
      <c r="G93" s="16">
        <v>32.700000000000003</v>
      </c>
      <c r="H93" s="15" t="s">
        <v>168</v>
      </c>
    </row>
    <row r="94" spans="1:8" s="5" customFormat="1" ht="17.399999999999999">
      <c r="A94" s="17" t="s">
        <v>9</v>
      </c>
      <c r="B94" s="17"/>
      <c r="C94" s="17">
        <f>SUM(C90:C93)</f>
        <v>770</v>
      </c>
      <c r="D94" s="19">
        <f>SUM(D90:D93)</f>
        <v>44.42</v>
      </c>
      <c r="E94" s="19">
        <f>SUM(E90:E93)</f>
        <v>12.64</v>
      </c>
      <c r="F94" s="19">
        <f>SUM(F90:F93)</f>
        <v>75.100000000000009</v>
      </c>
      <c r="G94" s="19">
        <f>SUM(G90:G93)</f>
        <v>591.84</v>
      </c>
      <c r="H94" s="20"/>
    </row>
    <row r="95" spans="1:8" s="5" customFormat="1" ht="18">
      <c r="A95" s="11" t="s">
        <v>29</v>
      </c>
      <c r="B95" s="21"/>
      <c r="C95" s="22"/>
      <c r="D95" s="23"/>
      <c r="E95" s="23"/>
      <c r="F95" s="23"/>
      <c r="G95" s="23"/>
      <c r="H95" s="22"/>
    </row>
    <row r="96" spans="1:8" s="5" customFormat="1" ht="28.5" customHeight="1">
      <c r="A96" s="82" t="s">
        <v>5</v>
      </c>
      <c r="B96" s="14" t="s">
        <v>270</v>
      </c>
      <c r="C96" s="15">
        <v>180</v>
      </c>
      <c r="D96" s="16">
        <v>7.7</v>
      </c>
      <c r="E96" s="16">
        <v>10.1</v>
      </c>
      <c r="F96" s="16">
        <v>30.9</v>
      </c>
      <c r="G96" s="16">
        <v>245.6</v>
      </c>
      <c r="H96" s="15" t="s">
        <v>169</v>
      </c>
    </row>
    <row r="97" spans="1:8" s="5" customFormat="1" ht="28.5" customHeight="1">
      <c r="A97" s="82"/>
      <c r="B97" s="15" t="s">
        <v>25</v>
      </c>
      <c r="C97" s="15">
        <v>15</v>
      </c>
      <c r="D97" s="16">
        <v>3.5</v>
      </c>
      <c r="E97" s="16">
        <v>4.4000000000000004</v>
      </c>
      <c r="F97" s="16">
        <v>0</v>
      </c>
      <c r="G97" s="16">
        <v>53.7</v>
      </c>
      <c r="H97" s="15" t="s">
        <v>133</v>
      </c>
    </row>
    <row r="98" spans="1:8" s="5" customFormat="1" ht="18">
      <c r="A98" s="82">
        <v>2</v>
      </c>
      <c r="B98" s="15" t="s">
        <v>52</v>
      </c>
      <c r="C98" s="15">
        <v>50</v>
      </c>
      <c r="D98" s="16">
        <v>3.8</v>
      </c>
      <c r="E98" s="16">
        <v>0.4</v>
      </c>
      <c r="F98" s="16">
        <v>24.6</v>
      </c>
      <c r="G98" s="16">
        <v>117.2</v>
      </c>
      <c r="H98" s="15" t="s">
        <v>28</v>
      </c>
    </row>
    <row r="99" spans="1:8" s="5" customFormat="1" ht="18">
      <c r="A99" s="82">
        <v>3</v>
      </c>
      <c r="B99" s="15" t="s">
        <v>273</v>
      </c>
      <c r="C99" s="15">
        <v>200</v>
      </c>
      <c r="D99" s="16">
        <v>0.3</v>
      </c>
      <c r="E99" s="16">
        <v>0.1</v>
      </c>
      <c r="F99" s="16">
        <v>7.2</v>
      </c>
      <c r="G99" s="16">
        <v>31.2</v>
      </c>
      <c r="H99" s="15" t="s">
        <v>159</v>
      </c>
    </row>
    <row r="100" spans="1:8" s="5" customFormat="1" ht="18">
      <c r="A100" s="78"/>
      <c r="B100" s="15" t="s">
        <v>26</v>
      </c>
      <c r="C100" s="15">
        <v>100</v>
      </c>
      <c r="D100" s="16">
        <v>0.9</v>
      </c>
      <c r="E100" s="16">
        <v>0.2</v>
      </c>
      <c r="F100" s="16">
        <v>8.1</v>
      </c>
      <c r="G100" s="16">
        <v>37.799999999999997</v>
      </c>
      <c r="H100" s="15" t="s">
        <v>28</v>
      </c>
    </row>
    <row r="101" spans="1:8" s="5" customFormat="1" ht="18">
      <c r="A101" s="17" t="s">
        <v>7</v>
      </c>
      <c r="B101" s="24"/>
      <c r="C101" s="17">
        <f>SUM(C96:C100)</f>
        <v>545</v>
      </c>
      <c r="D101" s="19">
        <f>SUM(D96:D100)</f>
        <v>16.2</v>
      </c>
      <c r="E101" s="19">
        <f>SUM(E96:E100)</f>
        <v>15.2</v>
      </c>
      <c r="F101" s="19">
        <f>SUM(F96:F100)</f>
        <v>70.8</v>
      </c>
      <c r="G101" s="19">
        <f>SUM(G96:G100)</f>
        <v>485.5</v>
      </c>
      <c r="H101" s="20"/>
    </row>
    <row r="102" spans="1:8" s="5" customFormat="1" ht="30" customHeight="1">
      <c r="A102" s="82" t="s">
        <v>8</v>
      </c>
      <c r="B102" s="15" t="s">
        <v>55</v>
      </c>
      <c r="C102" s="15">
        <v>250</v>
      </c>
      <c r="D102" s="16">
        <v>5.9</v>
      </c>
      <c r="E102" s="16">
        <v>7.13</v>
      </c>
      <c r="F102" s="16">
        <v>12.6</v>
      </c>
      <c r="G102" s="16">
        <v>138</v>
      </c>
      <c r="H102" s="15" t="s">
        <v>147</v>
      </c>
    </row>
    <row r="103" spans="1:8" s="5" customFormat="1" ht="18">
      <c r="A103" s="82">
        <v>2</v>
      </c>
      <c r="B103" s="15" t="s">
        <v>297</v>
      </c>
      <c r="C103" s="15">
        <v>100</v>
      </c>
      <c r="D103" s="16">
        <v>19</v>
      </c>
      <c r="E103" s="16">
        <v>22</v>
      </c>
      <c r="F103" s="16">
        <v>5.6</v>
      </c>
      <c r="G103" s="16">
        <v>295.7</v>
      </c>
      <c r="H103" s="15" t="s">
        <v>170</v>
      </c>
    </row>
    <row r="104" spans="1:8" s="5" customFormat="1" ht="18">
      <c r="A104" s="82">
        <v>3</v>
      </c>
      <c r="B104" s="15" t="s">
        <v>14</v>
      </c>
      <c r="C104" s="15">
        <v>180</v>
      </c>
      <c r="D104" s="16">
        <v>3.72</v>
      </c>
      <c r="E104" s="16">
        <v>6.4</v>
      </c>
      <c r="F104" s="16">
        <v>23.8</v>
      </c>
      <c r="G104" s="16">
        <v>167.3</v>
      </c>
      <c r="H104" s="15" t="s">
        <v>151</v>
      </c>
    </row>
    <row r="105" spans="1:8" s="5" customFormat="1" ht="18">
      <c r="A105" s="82">
        <v>5</v>
      </c>
      <c r="B105" s="15" t="s">
        <v>68</v>
      </c>
      <c r="C105" s="15">
        <v>40</v>
      </c>
      <c r="D105" s="16">
        <v>3</v>
      </c>
      <c r="E105" s="16">
        <v>0.3</v>
      </c>
      <c r="F105" s="16">
        <v>19.7</v>
      </c>
      <c r="G105" s="16">
        <v>93.8</v>
      </c>
      <c r="H105" s="15" t="s">
        <v>28</v>
      </c>
    </row>
    <row r="106" spans="1:8" s="5" customFormat="1" ht="18">
      <c r="A106" s="78"/>
      <c r="B106" s="15" t="s">
        <v>274</v>
      </c>
      <c r="C106" s="15">
        <v>200</v>
      </c>
      <c r="D106" s="16">
        <v>0.5</v>
      </c>
      <c r="E106" s="16">
        <v>0</v>
      </c>
      <c r="F106" s="16">
        <v>19.8</v>
      </c>
      <c r="G106" s="16">
        <v>81</v>
      </c>
      <c r="H106" s="15" t="s">
        <v>163</v>
      </c>
    </row>
    <row r="107" spans="1:8" s="5" customFormat="1" ht="17.399999999999999">
      <c r="A107" s="17" t="s">
        <v>9</v>
      </c>
      <c r="B107" s="17"/>
      <c r="C107" s="17">
        <f>SUM(C102:C106)</f>
        <v>770</v>
      </c>
      <c r="D107" s="19">
        <f>SUM(D102:D106)</f>
        <v>32.119999999999997</v>
      </c>
      <c r="E107" s="19">
        <f>SUM(E102:E106)</f>
        <v>35.83</v>
      </c>
      <c r="F107" s="19">
        <f>SUM(F102:F106)</f>
        <v>81.5</v>
      </c>
      <c r="G107" s="19">
        <f>SUM(G102:G106)</f>
        <v>775.8</v>
      </c>
      <c r="H107" s="20"/>
    </row>
    <row r="108" spans="1:8" s="5" customFormat="1" ht="18">
      <c r="A108" s="11" t="s">
        <v>30</v>
      </c>
      <c r="B108" s="21"/>
      <c r="C108" s="22"/>
      <c r="D108" s="23"/>
      <c r="E108" s="23"/>
      <c r="F108" s="23"/>
      <c r="G108" s="23"/>
      <c r="H108" s="22"/>
    </row>
    <row r="109" spans="1:8" s="5" customFormat="1" ht="18.75" customHeight="1">
      <c r="A109" s="82" t="s">
        <v>5</v>
      </c>
      <c r="B109" s="15" t="s">
        <v>284</v>
      </c>
      <c r="C109" s="15">
        <v>100</v>
      </c>
      <c r="D109" s="16">
        <v>14.11</v>
      </c>
      <c r="E109" s="16">
        <v>5.3</v>
      </c>
      <c r="F109" s="16">
        <v>6.5</v>
      </c>
      <c r="G109" s="16">
        <v>121.7</v>
      </c>
      <c r="H109" s="15" t="s">
        <v>285</v>
      </c>
    </row>
    <row r="110" spans="1:8" s="5" customFormat="1" ht="18.75" customHeight="1">
      <c r="A110" s="82">
        <v>2</v>
      </c>
      <c r="B110" s="15" t="s">
        <v>34</v>
      </c>
      <c r="C110" s="15">
        <v>180</v>
      </c>
      <c r="D110" s="16">
        <v>4.3</v>
      </c>
      <c r="E110" s="16">
        <v>5.8</v>
      </c>
      <c r="F110" s="16">
        <v>43.7</v>
      </c>
      <c r="G110" s="16">
        <v>244.2</v>
      </c>
      <c r="H110" s="15" t="s">
        <v>155</v>
      </c>
    </row>
    <row r="111" spans="1:8" s="5" customFormat="1" ht="18.75" customHeight="1">
      <c r="A111" s="82"/>
      <c r="B111" s="15" t="s">
        <v>52</v>
      </c>
      <c r="C111" s="15">
        <v>40</v>
      </c>
      <c r="D111" s="16">
        <v>3</v>
      </c>
      <c r="E111" s="16">
        <v>0.3</v>
      </c>
      <c r="F111" s="16">
        <v>19.7</v>
      </c>
      <c r="G111" s="16">
        <v>93.8</v>
      </c>
      <c r="H111" s="15" t="s">
        <v>28</v>
      </c>
    </row>
    <row r="112" spans="1:8" s="5" customFormat="1" ht="18">
      <c r="A112" s="82">
        <v>4</v>
      </c>
      <c r="B112" s="15" t="s">
        <v>286</v>
      </c>
      <c r="C112" s="15">
        <v>200</v>
      </c>
      <c r="D112" s="16">
        <v>0.2</v>
      </c>
      <c r="E112" s="16">
        <v>0.1</v>
      </c>
      <c r="F112" s="16">
        <v>6.6</v>
      </c>
      <c r="G112" s="16">
        <v>27.9</v>
      </c>
      <c r="H112" s="15" t="s">
        <v>31</v>
      </c>
    </row>
    <row r="113" spans="1:8" s="5" customFormat="1" ht="17.399999999999999">
      <c r="A113" s="17" t="s">
        <v>7</v>
      </c>
      <c r="B113" s="17"/>
      <c r="C113" s="17">
        <f>SUM(C109:C112)</f>
        <v>520</v>
      </c>
      <c r="D113" s="19">
        <f>SUM(D109:D112)</f>
        <v>21.61</v>
      </c>
      <c r="E113" s="19">
        <f>SUM(E109:E112)</f>
        <v>11.5</v>
      </c>
      <c r="F113" s="19">
        <f>SUM(F109:F112)</f>
        <v>76.5</v>
      </c>
      <c r="G113" s="19">
        <f>SUM(G109:G112)</f>
        <v>487.59999999999997</v>
      </c>
      <c r="H113" s="20"/>
    </row>
    <row r="114" spans="1:8" s="5" customFormat="1" ht="24" customHeight="1">
      <c r="A114" s="82" t="s">
        <v>8</v>
      </c>
      <c r="B114" s="15" t="s">
        <v>53</v>
      </c>
      <c r="C114" s="15">
        <v>250</v>
      </c>
      <c r="D114" s="16">
        <v>10.8</v>
      </c>
      <c r="E114" s="16">
        <v>7.6</v>
      </c>
      <c r="F114" s="16">
        <v>17</v>
      </c>
      <c r="G114" s="16">
        <v>181.1</v>
      </c>
      <c r="H114" s="15" t="s">
        <v>142</v>
      </c>
    </row>
    <row r="115" spans="1:8" s="5" customFormat="1" ht="18">
      <c r="A115" s="82">
        <v>3</v>
      </c>
      <c r="B115" s="15" t="s">
        <v>16</v>
      </c>
      <c r="C115" s="15">
        <v>280</v>
      </c>
      <c r="D115" s="16">
        <v>38.1</v>
      </c>
      <c r="E115" s="16">
        <v>11.34</v>
      </c>
      <c r="F115" s="16">
        <v>46.5</v>
      </c>
      <c r="G115" s="16">
        <v>440.4</v>
      </c>
      <c r="H115" s="15" t="s">
        <v>158</v>
      </c>
    </row>
    <row r="116" spans="1:8" s="5" customFormat="1" ht="18">
      <c r="A116" s="82">
        <v>5</v>
      </c>
      <c r="B116" s="15" t="s">
        <v>68</v>
      </c>
      <c r="C116" s="15">
        <v>40</v>
      </c>
      <c r="D116" s="16">
        <v>3</v>
      </c>
      <c r="E116" s="16">
        <v>0.3</v>
      </c>
      <c r="F116" s="16">
        <v>19.7</v>
      </c>
      <c r="G116" s="16">
        <v>93.8</v>
      </c>
      <c r="H116" s="15" t="s">
        <v>28</v>
      </c>
    </row>
    <row r="117" spans="1:8" s="5" customFormat="1" ht="18">
      <c r="A117" s="78"/>
      <c r="B117" s="15" t="s">
        <v>272</v>
      </c>
      <c r="C117" s="15">
        <v>200</v>
      </c>
      <c r="D117" s="16">
        <v>0.1</v>
      </c>
      <c r="E117" s="16">
        <v>0</v>
      </c>
      <c r="F117" s="16">
        <v>22.6</v>
      </c>
      <c r="G117" s="16">
        <v>91.4</v>
      </c>
      <c r="H117" s="15" t="s">
        <v>163</v>
      </c>
    </row>
    <row r="118" spans="1:8" s="5" customFormat="1" ht="17.399999999999999">
      <c r="A118" s="17" t="s">
        <v>9</v>
      </c>
      <c r="B118" s="17"/>
      <c r="C118" s="17">
        <f>SUM(C114:C117)</f>
        <v>770</v>
      </c>
      <c r="D118" s="19">
        <f>SUM(D114:D117)</f>
        <v>52.000000000000007</v>
      </c>
      <c r="E118" s="19">
        <f>SUM(E114:E117)</f>
        <v>19.239999999999998</v>
      </c>
      <c r="F118" s="19">
        <f>SUM(F114:F117)</f>
        <v>105.80000000000001</v>
      </c>
      <c r="G118" s="19">
        <f>SUM(G114:G117)</f>
        <v>806.69999999999993</v>
      </c>
      <c r="H118" s="20"/>
    </row>
    <row r="119" spans="1:8" s="5" customFormat="1" ht="18">
      <c r="A119" s="11" t="s">
        <v>33</v>
      </c>
      <c r="B119" s="21"/>
      <c r="C119" s="22"/>
      <c r="D119" s="23"/>
      <c r="E119" s="23"/>
      <c r="F119" s="23"/>
      <c r="G119" s="23"/>
      <c r="H119" s="22"/>
    </row>
    <row r="120" spans="1:8" s="5" customFormat="1" ht="36.75" customHeight="1">
      <c r="A120" s="82" t="s">
        <v>5</v>
      </c>
      <c r="B120" s="14" t="s">
        <v>298</v>
      </c>
      <c r="C120" s="15">
        <v>180</v>
      </c>
      <c r="D120" s="16">
        <v>10.3</v>
      </c>
      <c r="E120" s="16">
        <v>2.9</v>
      </c>
      <c r="F120" s="16">
        <v>99.8</v>
      </c>
      <c r="G120" s="16">
        <v>465.9</v>
      </c>
      <c r="H120" s="15" t="s">
        <v>169</v>
      </c>
    </row>
    <row r="121" spans="1:8" s="5" customFormat="1" ht="20.25" customHeight="1">
      <c r="A121" s="82"/>
      <c r="B121" s="15" t="s">
        <v>54</v>
      </c>
      <c r="C121" s="15">
        <v>30</v>
      </c>
      <c r="D121" s="16">
        <v>2</v>
      </c>
      <c r="E121" s="16">
        <v>0.4</v>
      </c>
      <c r="F121" s="16">
        <v>10</v>
      </c>
      <c r="G121" s="16">
        <v>51.2</v>
      </c>
      <c r="H121" s="15" t="s">
        <v>28</v>
      </c>
    </row>
    <row r="122" spans="1:8" s="5" customFormat="1" ht="18">
      <c r="A122" s="82">
        <v>4</v>
      </c>
      <c r="B122" s="15" t="s">
        <v>287</v>
      </c>
      <c r="C122" s="15">
        <v>200</v>
      </c>
      <c r="D122" s="16">
        <v>0.2</v>
      </c>
      <c r="E122" s="16">
        <v>0</v>
      </c>
      <c r="F122" s="16">
        <v>6.4</v>
      </c>
      <c r="G122" s="16">
        <v>26.8</v>
      </c>
      <c r="H122" s="15" t="s">
        <v>145</v>
      </c>
    </row>
    <row r="123" spans="1:8" s="5" customFormat="1" ht="18">
      <c r="A123" s="78"/>
      <c r="B123" s="15" t="s">
        <v>45</v>
      </c>
      <c r="C123" s="15">
        <v>95</v>
      </c>
      <c r="D123" s="16">
        <v>3.9</v>
      </c>
      <c r="E123" s="16">
        <v>1.4</v>
      </c>
      <c r="F123" s="16">
        <v>5.6</v>
      </c>
      <c r="G123" s="16">
        <v>50.8</v>
      </c>
      <c r="H123" s="15" t="s">
        <v>28</v>
      </c>
    </row>
    <row r="124" spans="1:8" s="5" customFormat="1" ht="17.399999999999999">
      <c r="A124" s="17" t="s">
        <v>7</v>
      </c>
      <c r="B124" s="17"/>
      <c r="C124" s="17">
        <f>SUM(C120:C123)</f>
        <v>505</v>
      </c>
      <c r="D124" s="19">
        <f>SUM(D120:D123)</f>
        <v>16.399999999999999</v>
      </c>
      <c r="E124" s="19">
        <f>SUM(E120:E123)</f>
        <v>4.6999999999999993</v>
      </c>
      <c r="F124" s="19">
        <f>SUM(F120:F123)</f>
        <v>121.8</v>
      </c>
      <c r="G124" s="19">
        <f>SUM(G120:G123)</f>
        <v>594.69999999999993</v>
      </c>
      <c r="H124" s="20"/>
    </row>
    <row r="125" spans="1:8" s="5" customFormat="1" ht="18">
      <c r="A125" s="82" t="s">
        <v>8</v>
      </c>
      <c r="B125" s="15" t="s">
        <v>76</v>
      </c>
      <c r="C125" s="15">
        <v>250</v>
      </c>
      <c r="D125" s="16">
        <v>5.8</v>
      </c>
      <c r="E125" s="16">
        <v>7.13</v>
      </c>
      <c r="F125" s="16">
        <v>14.5</v>
      </c>
      <c r="G125" s="16">
        <v>145.4</v>
      </c>
      <c r="H125" s="15" t="s">
        <v>171</v>
      </c>
    </row>
    <row r="126" spans="1:8" s="5" customFormat="1" ht="18">
      <c r="A126" s="82">
        <v>3</v>
      </c>
      <c r="B126" s="15" t="s">
        <v>244</v>
      </c>
      <c r="C126" s="15">
        <v>120</v>
      </c>
      <c r="D126" s="16">
        <v>8.52</v>
      </c>
      <c r="E126" s="16">
        <v>68.599999999999994</v>
      </c>
      <c r="F126" s="16">
        <v>8.6</v>
      </c>
      <c r="G126" s="16">
        <v>145.4</v>
      </c>
      <c r="H126" s="15" t="s">
        <v>299</v>
      </c>
    </row>
    <row r="127" spans="1:8" s="5" customFormat="1" ht="18">
      <c r="A127" s="82"/>
      <c r="B127" s="15" t="s">
        <v>79</v>
      </c>
      <c r="C127" s="15">
        <v>180</v>
      </c>
      <c r="D127" s="16">
        <v>6.4</v>
      </c>
      <c r="E127" s="16">
        <v>5.9</v>
      </c>
      <c r="F127" s="16">
        <v>39.4</v>
      </c>
      <c r="G127" s="16">
        <v>236.2</v>
      </c>
      <c r="H127" s="15" t="s">
        <v>137</v>
      </c>
    </row>
    <row r="128" spans="1:8" s="5" customFormat="1" ht="18">
      <c r="A128" s="82"/>
      <c r="B128" s="15" t="s">
        <v>68</v>
      </c>
      <c r="C128" s="15">
        <v>40</v>
      </c>
      <c r="D128" s="16">
        <v>3</v>
      </c>
      <c r="E128" s="16">
        <v>0.3</v>
      </c>
      <c r="F128" s="16">
        <v>19.7</v>
      </c>
      <c r="G128" s="16">
        <v>93.8</v>
      </c>
      <c r="H128" s="15" t="s">
        <v>28</v>
      </c>
    </row>
    <row r="129" spans="1:8" s="5" customFormat="1" ht="18">
      <c r="A129" s="82">
        <v>4</v>
      </c>
      <c r="B129" s="36" t="s">
        <v>288</v>
      </c>
      <c r="C129" s="36">
        <v>200</v>
      </c>
      <c r="D129" s="37">
        <v>0.1</v>
      </c>
      <c r="E129" s="37">
        <v>0</v>
      </c>
      <c r="F129" s="37">
        <v>18.600000000000001</v>
      </c>
      <c r="G129" s="37">
        <v>75.099999999999994</v>
      </c>
      <c r="H129" s="36" t="s">
        <v>95</v>
      </c>
    </row>
    <row r="130" spans="1:8" s="5" customFormat="1" ht="17.399999999999999">
      <c r="A130" s="17" t="s">
        <v>9</v>
      </c>
      <c r="B130" s="17"/>
      <c r="C130" s="17">
        <f>SUM(C125:C129)</f>
        <v>790</v>
      </c>
      <c r="D130" s="19">
        <f>SUM(D125:D129)</f>
        <v>23.82</v>
      </c>
      <c r="E130" s="19">
        <f>SUM(E125:E129)</f>
        <v>81.929999999999993</v>
      </c>
      <c r="F130" s="19">
        <f>SUM(F125:F129)</f>
        <v>100.80000000000001</v>
      </c>
      <c r="G130" s="19">
        <f>SUM(G125:G129)</f>
        <v>695.9</v>
      </c>
      <c r="H130" s="20"/>
    </row>
    <row r="131" spans="1:8" s="5" customFormat="1" ht="17.399999999999999" hidden="1">
      <c r="A131" s="80"/>
      <c r="B131" s="81"/>
      <c r="C131" s="17">
        <f>C124+C113+C101+C89+C77+C63+C52+C40+C29+C17</f>
        <v>5330</v>
      </c>
      <c r="D131" s="78">
        <f>D124+D113+D101+D89+D77+D63+D52+D40+D29+D17</f>
        <v>248.20999999999998</v>
      </c>
      <c r="E131" s="78">
        <f>E124+E113+E101+E89+E77+E63+E52+E40+E29+E17</f>
        <v>148.47999999999999</v>
      </c>
      <c r="F131" s="78">
        <f>F124+F113+F101+F89+F77+F63+F52+F40+F29+F17</f>
        <v>737.56000000000006</v>
      </c>
      <c r="G131" s="78">
        <f>G124+G113+G101+G89+G77+G63+G52+G40+G29+G17</f>
        <v>5276.1299999999992</v>
      </c>
      <c r="H131" s="20"/>
    </row>
    <row r="132" spans="1:8" s="5" customFormat="1" ht="17.399999999999999" hidden="1">
      <c r="A132" s="80"/>
      <c r="B132" s="81"/>
      <c r="C132" s="17">
        <f>C130+C118+C107+C94+C83+C69+C58+C46+C34+C23</f>
        <v>7770</v>
      </c>
      <c r="D132" s="78">
        <f>D130+D118+D107+D94+D83+D69+D58+D46+D34+D23</f>
        <v>349.51</v>
      </c>
      <c r="E132" s="78">
        <f>E130+E118+E107+E94+E83+E69+E58+E46+E34+E23</f>
        <v>287.85999999999996</v>
      </c>
      <c r="F132" s="78">
        <f>F130+F118+F107+F94+F83+F69+F58+F46+F34+F23</f>
        <v>912.56999999999994</v>
      </c>
      <c r="G132" s="78">
        <f>G130+G118+G107+G94+G83+G69+G58+G46+G34+G23</f>
        <v>7121.54</v>
      </c>
      <c r="H132" s="20"/>
    </row>
    <row r="133" spans="1:8" s="5" customFormat="1" ht="17.399999999999999">
      <c r="A133" s="88" t="s">
        <v>58</v>
      </c>
      <c r="B133" s="89"/>
      <c r="C133" s="17">
        <f>C131/10</f>
        <v>533</v>
      </c>
      <c r="D133" s="78">
        <f t="shared" ref="D133:G134" si="0">D131/10</f>
        <v>24.820999999999998</v>
      </c>
      <c r="E133" s="78">
        <f t="shared" si="0"/>
        <v>14.847999999999999</v>
      </c>
      <c r="F133" s="78">
        <f t="shared" si="0"/>
        <v>73.756</v>
      </c>
      <c r="G133" s="78">
        <f t="shared" si="0"/>
        <v>527.61299999999994</v>
      </c>
      <c r="H133" s="20"/>
    </row>
    <row r="134" spans="1:8" s="5" customFormat="1" ht="17.399999999999999">
      <c r="A134" s="88" t="s">
        <v>59</v>
      </c>
      <c r="B134" s="89"/>
      <c r="C134" s="17">
        <f>C132/10</f>
        <v>777</v>
      </c>
      <c r="D134" s="78">
        <f t="shared" si="0"/>
        <v>34.951000000000001</v>
      </c>
      <c r="E134" s="78">
        <f t="shared" si="0"/>
        <v>28.785999999999994</v>
      </c>
      <c r="F134" s="78">
        <f t="shared" si="0"/>
        <v>91.256999999999991</v>
      </c>
      <c r="G134" s="78">
        <f t="shared" si="0"/>
        <v>712.154</v>
      </c>
      <c r="H134" s="20"/>
    </row>
    <row r="135" spans="1:8" s="5" customFormat="1" ht="17.399999999999999">
      <c r="A135" s="88" t="s">
        <v>89</v>
      </c>
      <c r="B135" s="89"/>
      <c r="C135" s="32">
        <f>C134+C133</f>
        <v>1310</v>
      </c>
      <c r="D135" s="59">
        <f>D134+D133</f>
        <v>59.771999999999998</v>
      </c>
      <c r="E135" s="59">
        <f>E134+E133</f>
        <v>43.633999999999993</v>
      </c>
      <c r="F135" s="59">
        <f>F134+F133</f>
        <v>165.01299999999998</v>
      </c>
      <c r="G135" s="59">
        <f>G134+G133</f>
        <v>1239.7669999999998</v>
      </c>
      <c r="H135" s="31"/>
    </row>
    <row r="136" spans="1:8" s="5" customFormat="1" ht="17.399999999999999">
      <c r="A136" s="30" t="s">
        <v>11</v>
      </c>
      <c r="B136" s="32"/>
      <c r="C136" s="33"/>
      <c r="D136" s="34"/>
      <c r="E136" s="34"/>
      <c r="F136" s="34"/>
      <c r="G136" s="34"/>
      <c r="H136" s="31"/>
    </row>
    <row r="137" spans="1:8" s="5" customFormat="1" ht="36.75" customHeight="1">
      <c r="A137" s="90" t="s">
        <v>47</v>
      </c>
      <c r="B137" s="90"/>
      <c r="C137" s="90"/>
      <c r="D137" s="90"/>
      <c r="E137" s="90"/>
      <c r="F137" s="90"/>
      <c r="G137" s="90"/>
      <c r="H137" s="90"/>
    </row>
    <row r="138" spans="1:8" s="5" customFormat="1" ht="37.5" customHeight="1">
      <c r="A138" s="90" t="s">
        <v>48</v>
      </c>
      <c r="B138" s="90"/>
      <c r="C138" s="90"/>
      <c r="D138" s="90"/>
      <c r="E138" s="90"/>
      <c r="F138" s="90"/>
      <c r="G138" s="90"/>
      <c r="H138" s="90"/>
    </row>
    <row r="139" spans="1:8" s="5" customFormat="1" ht="37.5" customHeight="1">
      <c r="A139" s="91" t="s">
        <v>49</v>
      </c>
      <c r="B139" s="91"/>
      <c r="C139" s="91"/>
      <c r="D139" s="91"/>
      <c r="E139" s="91"/>
      <c r="F139" s="91"/>
      <c r="G139" s="91"/>
      <c r="H139" s="91"/>
    </row>
    <row r="140" spans="1:8" s="5" customFormat="1" ht="18.75" customHeight="1">
      <c r="A140" s="92" t="s">
        <v>96</v>
      </c>
      <c r="B140" s="92"/>
      <c r="C140" s="92"/>
      <c r="D140" s="92"/>
      <c r="E140" s="92"/>
      <c r="F140" s="92"/>
      <c r="G140" s="92"/>
      <c r="H140" s="92"/>
    </row>
    <row r="141" spans="1:8" ht="26.25" customHeight="1">
      <c r="A141" s="35" t="s">
        <v>39</v>
      </c>
    </row>
    <row r="142" spans="1:8" ht="21" customHeight="1">
      <c r="A142" s="91" t="s">
        <v>50</v>
      </c>
      <c r="B142" s="91"/>
      <c r="C142" s="91"/>
      <c r="D142" s="91"/>
      <c r="E142" s="91"/>
      <c r="F142" s="91"/>
      <c r="G142" s="91"/>
      <c r="H142" s="91"/>
    </row>
    <row r="143" spans="1:8" ht="24.75" customHeight="1">
      <c r="A143" s="91" t="s">
        <v>51</v>
      </c>
      <c r="B143" s="91"/>
      <c r="C143" s="91"/>
      <c r="D143" s="91"/>
      <c r="E143" s="91"/>
      <c r="F143" s="91"/>
      <c r="G143" s="91"/>
      <c r="H143" s="91"/>
    </row>
    <row r="144" spans="1:8">
      <c r="A144" s="91" t="s">
        <v>90</v>
      </c>
      <c r="B144" s="91"/>
      <c r="C144" s="91"/>
      <c r="D144" s="91"/>
      <c r="E144" s="91"/>
      <c r="F144" s="91"/>
      <c r="G144" s="91"/>
      <c r="H144" s="91"/>
    </row>
    <row r="145" spans="1:8">
      <c r="A145" s="91" t="s">
        <v>91</v>
      </c>
      <c r="B145" s="91"/>
      <c r="C145" s="91"/>
      <c r="D145" s="91"/>
      <c r="E145" s="91"/>
      <c r="F145" s="91"/>
      <c r="G145" s="91"/>
      <c r="H145" s="91"/>
    </row>
    <row r="146" spans="1:8">
      <c r="A146" s="91" t="s">
        <v>94</v>
      </c>
      <c r="B146" s="91"/>
      <c r="C146" s="91"/>
      <c r="D146" s="91"/>
      <c r="E146" s="91"/>
      <c r="F146" s="91"/>
      <c r="G146" s="91"/>
      <c r="H146" s="91"/>
    </row>
    <row r="147" spans="1:8">
      <c r="A147" s="91" t="s">
        <v>92</v>
      </c>
      <c r="B147" s="91"/>
      <c r="C147" s="91"/>
      <c r="D147" s="91"/>
      <c r="E147" s="91"/>
      <c r="F147" s="91"/>
      <c r="G147" s="91"/>
      <c r="H147" s="91"/>
    </row>
  </sheetData>
  <mergeCells count="42">
    <mergeCell ref="A2:B2"/>
    <mergeCell ref="A3:B3"/>
    <mergeCell ref="A6:H6"/>
    <mergeCell ref="A8:A9"/>
    <mergeCell ref="B8:B9"/>
    <mergeCell ref="C8:C9"/>
    <mergeCell ref="D8:F8"/>
    <mergeCell ref="G8:G9"/>
    <mergeCell ref="H8:H9"/>
    <mergeCell ref="A78:A82"/>
    <mergeCell ref="A12:A16"/>
    <mergeCell ref="A18:A22"/>
    <mergeCell ref="A25:A28"/>
    <mergeCell ref="A30:A33"/>
    <mergeCell ref="A36:A39"/>
    <mergeCell ref="A41:A43"/>
    <mergeCell ref="A48:A51"/>
    <mergeCell ref="A53:A57"/>
    <mergeCell ref="A60:A62"/>
    <mergeCell ref="A64:A67"/>
    <mergeCell ref="A72:A76"/>
    <mergeCell ref="A137:H137"/>
    <mergeCell ref="A85:A88"/>
    <mergeCell ref="A90:A93"/>
    <mergeCell ref="A96:A99"/>
    <mergeCell ref="A102:A105"/>
    <mergeCell ref="A109:A112"/>
    <mergeCell ref="A114:A116"/>
    <mergeCell ref="A120:A122"/>
    <mergeCell ref="A125:A129"/>
    <mergeCell ref="A133:B133"/>
    <mergeCell ref="A134:B134"/>
    <mergeCell ref="A135:B135"/>
    <mergeCell ref="A145:H145"/>
    <mergeCell ref="A146:H146"/>
    <mergeCell ref="A147:H147"/>
    <mergeCell ref="A138:H138"/>
    <mergeCell ref="A139:H139"/>
    <mergeCell ref="A140:H140"/>
    <mergeCell ref="A142:H142"/>
    <mergeCell ref="A143:H143"/>
    <mergeCell ref="A144:H1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овз5-11</vt:lpstr>
      <vt:lpstr>1-4,ш55</vt:lpstr>
      <vt:lpstr>овз</vt:lpstr>
      <vt:lpstr>1-4 кл,шк 60</vt:lpstr>
      <vt:lpstr>119</vt:lpstr>
      <vt:lpstr>28</vt:lpstr>
      <vt:lpstr>диабет 1-4</vt:lpstr>
      <vt:lpstr>диабет 5-11</vt:lpstr>
      <vt:lpstr>'1-4,ш55'!Область_печати</vt:lpstr>
      <vt:lpstr>'овз5-11'!Область_печати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ACER</cp:lastModifiedBy>
  <cp:revision>16</cp:revision>
  <cp:lastPrinted>2024-01-31T07:15:11Z</cp:lastPrinted>
  <dcterms:created xsi:type="dcterms:W3CDTF">2006-09-16T00:00:00Z</dcterms:created>
  <dcterms:modified xsi:type="dcterms:W3CDTF">2024-02-09T10:48:35Z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